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5a78bd7b2a9490/Documentos/SINDICATOS/Sind Farmaceuticos TO/CAMPANHA SALARIAL/Plantonista - calculo salário 2024/"/>
    </mc:Choice>
  </mc:AlternateContent>
  <xr:revisionPtr revIDLastSave="254" documentId="8_{57339432-8059-4E7D-9C94-3C5722C8859B}" xr6:coauthVersionLast="47" xr6:coauthVersionMax="47" xr10:uidLastSave="{4CFCBA4D-6DAA-49F7-B12A-3D28D0FC8167}"/>
  <bookViews>
    <workbookView xWindow="-108" yWindow="-108" windowWidth="23256" windowHeight="12456" activeTab="6" xr2:uid="{8E09DE2A-C006-4B28-AEEF-89C7B31E5250}"/>
  </bookViews>
  <sheets>
    <sheet name="JAN24" sheetId="2" r:id="rId1"/>
    <sheet name="FEV24" sheetId="15" r:id="rId2"/>
    <sheet name="MAR24" sheetId="16" r:id="rId3"/>
    <sheet name="ABR24" sheetId="17" r:id="rId4"/>
    <sheet name="MAI24" sheetId="18" r:id="rId5"/>
    <sheet name="JUN24" sheetId="19" r:id="rId6"/>
    <sheet name="JUL24" sheetId="2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0" l="1"/>
  <c r="G30" i="20" s="1"/>
  <c r="E29" i="20"/>
  <c r="G29" i="20" s="1"/>
  <c r="E23" i="20"/>
  <c r="G23" i="20" s="1"/>
  <c r="E22" i="20"/>
  <c r="G22" i="20" s="1"/>
  <c r="E16" i="20"/>
  <c r="G16" i="20" s="1"/>
  <c r="E15" i="20"/>
  <c r="G15" i="20" s="1"/>
  <c r="E9" i="20"/>
  <c r="G9" i="20" s="1"/>
  <c r="E8" i="20"/>
  <c r="G8" i="20" s="1"/>
  <c r="E32" i="19"/>
  <c r="G32" i="19" s="1"/>
  <c r="E31" i="19"/>
  <c r="G31" i="19" s="1"/>
  <c r="E25" i="19"/>
  <c r="G25" i="19" s="1"/>
  <c r="E24" i="19"/>
  <c r="G24" i="19" s="1"/>
  <c r="E18" i="19"/>
  <c r="G18" i="19" s="1"/>
  <c r="E17" i="19"/>
  <c r="G17" i="19" s="1"/>
  <c r="E11" i="19"/>
  <c r="G11" i="19" s="1"/>
  <c r="E10" i="19"/>
  <c r="G10" i="19" s="1"/>
  <c r="E4" i="19"/>
  <c r="G4" i="19" s="1"/>
  <c r="E3" i="19"/>
  <c r="G3" i="19" s="1"/>
  <c r="E28" i="18"/>
  <c r="G28" i="18" s="1"/>
  <c r="E27" i="18"/>
  <c r="G27" i="18" s="1"/>
  <c r="E21" i="18"/>
  <c r="G21" i="18" s="1"/>
  <c r="E20" i="18"/>
  <c r="G20" i="18" s="1"/>
  <c r="E14" i="18"/>
  <c r="G14" i="18" s="1"/>
  <c r="E13" i="18"/>
  <c r="G13" i="18" s="1"/>
  <c r="G7" i="18"/>
  <c r="E7" i="18"/>
  <c r="E6" i="18"/>
  <c r="G6" i="18" s="1"/>
  <c r="E30" i="17"/>
  <c r="G30" i="17" s="1"/>
  <c r="E29" i="17"/>
  <c r="G29" i="17" s="1"/>
  <c r="E23" i="17"/>
  <c r="G23" i="17" s="1"/>
  <c r="E22" i="17"/>
  <c r="G22" i="17" s="1"/>
  <c r="E16" i="17"/>
  <c r="G16" i="17" s="1"/>
  <c r="E15" i="17"/>
  <c r="G15" i="17" s="1"/>
  <c r="E9" i="17"/>
  <c r="G9" i="17" s="1"/>
  <c r="E8" i="17"/>
  <c r="G8" i="17" s="1"/>
  <c r="E31" i="16"/>
  <c r="G31" i="16" s="1"/>
  <c r="E26" i="16"/>
  <c r="G26" i="16" s="1"/>
  <c r="E25" i="16"/>
  <c r="G25" i="16" s="1"/>
  <c r="E19" i="16"/>
  <c r="G19" i="16" s="1"/>
  <c r="E18" i="16"/>
  <c r="G18" i="16" s="1"/>
  <c r="E12" i="16"/>
  <c r="G12" i="16" s="1"/>
  <c r="E11" i="16"/>
  <c r="G11" i="16" s="1"/>
  <c r="G5" i="16"/>
  <c r="E5" i="16"/>
  <c r="E4" i="16"/>
  <c r="G4" i="16" s="1"/>
  <c r="G27" i="15"/>
  <c r="E27" i="15"/>
  <c r="E26" i="15"/>
  <c r="G26" i="15" s="1"/>
  <c r="E20" i="15"/>
  <c r="G20" i="15" s="1"/>
  <c r="E19" i="15"/>
  <c r="G19" i="15" s="1"/>
  <c r="G13" i="15"/>
  <c r="E13" i="15"/>
  <c r="E12" i="15"/>
  <c r="G12" i="15" s="1"/>
  <c r="E6" i="15"/>
  <c r="G6" i="15" s="1"/>
  <c r="E5" i="15"/>
  <c r="G5" i="15" s="1"/>
  <c r="E30" i="2"/>
  <c r="G30" i="2" s="1"/>
  <c r="E29" i="2"/>
  <c r="G29" i="2" s="1"/>
  <c r="E23" i="2"/>
  <c r="G23" i="2" s="1"/>
  <c r="E22" i="2"/>
  <c r="G22" i="2" s="1"/>
  <c r="E16" i="2"/>
  <c r="G16" i="2" s="1"/>
  <c r="E15" i="2"/>
  <c r="G15" i="2" s="1"/>
  <c r="E9" i="2"/>
  <c r="G9" i="2" s="1"/>
  <c r="G8" i="2"/>
  <c r="E8" i="2"/>
  <c r="E3" i="18"/>
  <c r="G3" i="18" s="1"/>
  <c r="E13" i="17"/>
  <c r="G13" i="17" s="1"/>
  <c r="E3" i="2"/>
  <c r="G3" i="2" s="1"/>
  <c r="G34" i="20" l="1"/>
  <c r="G34" i="19"/>
  <c r="G34" i="18"/>
  <c r="G34" i="17"/>
  <c r="G34" i="16"/>
  <c r="G34" i="15"/>
  <c r="G34" i="2"/>
</calcChain>
</file>

<file path=xl/sharedStrings.xml><?xml version="1.0" encoding="utf-8"?>
<sst xmlns="http://schemas.openxmlformats.org/spreadsheetml/2006/main" count="259" uniqueCount="160">
  <si>
    <t>HORAS
PLANTÃO</t>
  </si>
  <si>
    <t>SUB TOTAL</t>
  </si>
  <si>
    <t>HORA
PLANTÃO</t>
  </si>
  <si>
    <t>AUX. ALIMEN</t>
  </si>
  <si>
    <t>TOTAL</t>
  </si>
  <si>
    <t>07:00 ÀS 20:00</t>
  </si>
  <si>
    <t>FERIADOS</t>
  </si>
  <si>
    <t>Segunda-feira, 1 de janeiro de 2024</t>
  </si>
  <si>
    <t>Confraternização Universal (Feriado Nacional)</t>
  </si>
  <si>
    <t>Aniversário de Almas, (Feriado Municipal)</t>
  </si>
  <si>
    <t>Aniversário de Filadélfia, (Feriado Municipal)</t>
  </si>
  <si>
    <t>Aniversário de Monte Santo, (Feriado Municipal)</t>
  </si>
  <si>
    <t>Aniversário de São Valério, (Feriado Municipal)</t>
  </si>
  <si>
    <t>Aniversário de Tupiratins (Feriado Municipal)</t>
  </si>
  <si>
    <t>Quarta-feira, 10 de janeiro de 2024</t>
  </si>
  <si>
    <t>Aniversário de Aliança do Tocantins, (Feriado Municipal)</t>
  </si>
  <si>
    <t>Aniversário de Lagoa do Tocantins (Feriado Municipal)</t>
  </si>
  <si>
    <t>Quinta-feira, 11 de janeiro de 2024</t>
  </si>
  <si>
    <t>Aniversário de Barrolândia (Feriado Municipal)</t>
  </si>
  <si>
    <t>Domingo, 14 de janeiro de 2024</t>
  </si>
  <si>
    <t>Aniversário de Porto Alegre do Tocantins (Feriado Municipal)</t>
  </si>
  <si>
    <t>Sexta-feira, 19 de janeiro de 2024</t>
  </si>
  <si>
    <t>Aniversário de Campos Lindos (Feriado Municipal)</t>
  </si>
  <si>
    <t>Fevereiro de 2024</t>
  </si>
  <si>
    <t>Quinta-feira, 1 de fevereiro de 2024</t>
  </si>
  <si>
    <t>Aniversário de Wanderlândia (Feriado Municipal)</t>
  </si>
  <si>
    <t>Sábado, 10 de fevereiro de 2024</t>
  </si>
  <si>
    <t>Aniversário de Cachoeirinha, (Feriado Municipal)</t>
  </si>
  <si>
    <t>Aniversário de Esperantina, (Feriado Municipal)</t>
  </si>
  <si>
    <t>Aniversário de Maurilândia do Tocantins, (Feriado Municipal)</t>
  </si>
  <si>
    <t>Aniversário de Palmeiras do Tocantins, (Feriado Municipal)</t>
  </si>
  <si>
    <t>Aniversário de São Bento do Tocantins, (Feriado Municipal)</t>
  </si>
  <si>
    <t>Aniversário de Pau D’Arco, (Feriado Municipal)</t>
  </si>
  <si>
    <t>Aniversário de Novo Jardim (Feriado Municipal)</t>
  </si>
  <si>
    <t>Segunda-feira, 12 de fevereiro de 2024</t>
  </si>
  <si>
    <t>Carnaval (Ponto facultativo)</t>
  </si>
  <si>
    <t>Terça-feira, 13 de fevereiro de 2024</t>
  </si>
  <si>
    <t>Quarta-feira, 14 de fevereiro de 2024</t>
  </si>
  <si>
    <t>Quarta-Feira de Cinzas (Ponto facultativo)</t>
  </si>
  <si>
    <t>Terça-feira, 20 de fevereiro de 2024</t>
  </si>
  <si>
    <t>Aniversário de Araguanã, (Feriado Municipal)</t>
  </si>
  <si>
    <t>Aniversário de Angico, (Feriado Municipal)</t>
  </si>
  <si>
    <t>Aniversário de Bom Jesus do Tocantins, (Feriado Municipal)</t>
  </si>
  <si>
    <t>Aniversário de Carmolândia, (Feriado Municipal)</t>
  </si>
  <si>
    <t>Aniversário de Cariri do Tocantins, (Feriado Municipal)</t>
  </si>
  <si>
    <t>Aniversário de Carrasco Bonito, (Feriado Municipal)</t>
  </si>
  <si>
    <t>Aniversário de Centenário, (Feriado Municipal)</t>
  </si>
  <si>
    <t>Aniversário de Lagoa da Confusão, (Feriado Municipal)</t>
  </si>
  <si>
    <t>Aniversário de Mateiros, (Feriado Municipal)</t>
  </si>
  <si>
    <t>Aniversário de Palmeirante, (Feriado Municipal)</t>
  </si>
  <si>
    <t>Aniversário de São Salvador do Tocantins, (Feriado Municipal)</t>
  </si>
  <si>
    <t>Aniversário de Sucupira, (Feriado Municipal)</t>
  </si>
  <si>
    <t>Aniversário de Rio da Conceição, (Feriado Municipal)</t>
  </si>
  <si>
    <t>Aniversário de Riachinho, (Feriado Municipal)</t>
  </si>
  <si>
    <t>Aniversário de São Miguel do Tocantins, (Feriado Municipal)</t>
  </si>
  <si>
    <t>Aniversário de Fortaleza do Tabocão, (Feriado Municipal)</t>
  </si>
  <si>
    <t>Aniversário de Piraquê, (Feriado Municipal)</t>
  </si>
  <si>
    <t>Aniversário de Taipas do Tocantins, (Feriado Municipal)</t>
  </si>
  <si>
    <t>Aniversário de São Felix do Tocantins, (Feriado Municipal)</t>
  </si>
  <si>
    <t>Aniversário de Brasilândia, (Feriado Municipal)</t>
  </si>
  <si>
    <t>Março de 2024</t>
  </si>
  <si>
    <t>Domingo, 10 de março de 2024</t>
  </si>
  <si>
    <t>Dia Internacional da Mulher – Feriado Municipal em Dianópolis (Decreto 057/2023)</t>
  </si>
  <si>
    <t>Terça-feira, 19 de março de 2024</t>
  </si>
  <si>
    <t>Dia de São José – Padroeiro de Palmas (feriado municipal)</t>
  </si>
  <si>
    <t>Sexta-feira, 29 de março de 2024</t>
  </si>
  <si>
    <t>Sexta-Feira Santa (Feriado Nacional)</t>
  </si>
  <si>
    <t>ABRIL/2024</t>
  </si>
  <si>
    <t>Abril de 2024</t>
  </si>
  <si>
    <t>Quinta-feira, 11 de abril de 2024</t>
  </si>
  <si>
    <t>Aniversário de Guaraí (Feriado Municipal)</t>
  </si>
  <si>
    <t>Domingo, 21 de abril de 2024</t>
  </si>
  <si>
    <t>Dia de Tiradentes (Feriado Nacional)</t>
  </si>
  <si>
    <t>Aniversário de Colinas do Tocantins (Feriado Municipal)</t>
  </si>
  <si>
    <t>Sexta-feira, 26 de abril de 2024</t>
  </si>
  <si>
    <t>Aniversário de Barra do Ouro (Feriado Municipal)</t>
  </si>
  <si>
    <t>Maio de 2024</t>
  </si>
  <si>
    <t>Quarta-feira, 1 de maio de 2024</t>
  </si>
  <si>
    <t>Dia Mundial do Trabalho (Feriado Nacional)</t>
  </si>
  <si>
    <t>Aniversário de Abreulândia (Feriado Municipal)</t>
  </si>
  <si>
    <t>Domingo, 5 de maio de 2024</t>
  </si>
  <si>
    <t>Aniversário de Rio dos Bois, Lajeado (Feriado Municipal)</t>
  </si>
  <si>
    <t>Domingo, 12 de maio de 2024</t>
  </si>
  <si>
    <t>Aniversário de Itapiratins (Feriado Municipal)</t>
  </si>
  <si>
    <t>Terça-feira, 14 de maio de 2024</t>
  </si>
  <si>
    <t>Aniversário de Augustinópolis, (Feriado Municipal)</t>
  </si>
  <si>
    <t>Aniversário de Colmeia, (Feriado Municipal)</t>
  </si>
  <si>
    <t>Aniversário de Fátima, (Feriado Municipal)</t>
  </si>
  <si>
    <t>Aniversário de Rio Sono, (Feriado Municipal)</t>
  </si>
  <si>
    <t>Segunda-feira, 20 de maio de 2024</t>
  </si>
  <si>
    <t>Aniversário de Palmas (feriado municipal)</t>
  </si>
  <si>
    <t>Domingo, 26 de maio de 2024</t>
  </si>
  <si>
    <t>Aniversário de Aguiarnopólis, (Feriado Municipal)</t>
  </si>
  <si>
    <t>Aniversário de Bandeirantes do Tocantins, (Feriado Municipal)</t>
  </si>
  <si>
    <t>Aniversário de Chapada de Areia, (Feriado Municipal)</t>
  </si>
  <si>
    <t>Aniversário de Crixás do Tocantins, (Feriado Municipal)</t>
  </si>
  <si>
    <t>Aniversário de Luzinópolis, (Feriado Municipal)</t>
  </si>
  <si>
    <t>Aniversário de Oliveira de Fátima, (Feriado Municipal)</t>
  </si>
  <si>
    <t>Aniversário de Pugmil, (Feriado Municipal)</t>
  </si>
  <si>
    <t>Aniversário de Santa Rita do Tocantins, (Feriado Municipal)</t>
  </si>
  <si>
    <t>Aniversário de Santa Terezinha do Tocantins, (Feriado Municipal)</t>
  </si>
  <si>
    <t>Aniversário de Talismã, (Feriado Municipal)</t>
  </si>
  <si>
    <t>Aniversário de Tupirama, (Feriado Municipal)</t>
  </si>
  <si>
    <t>Quinta-feira, 30 de maio de 2024</t>
  </si>
  <si>
    <t>Corpus Christi (Ponto facultativo)</t>
  </si>
  <si>
    <t>Junho de 2024.</t>
  </si>
  <si>
    <t>Sábado, 1 de junho de 2024</t>
  </si>
  <si>
    <t>Aniversário de Aparecida do Rio Negro, (Feriado Municipal)</t>
  </si>
  <si>
    <t>Aniversário de Bernardo Sayão, (Feriado Municipal)</t>
  </si>
  <si>
    <t>Aniversário de Buriti do Tocantins, (Feriado Municipal)</t>
  </si>
  <si>
    <t>Aniversário de Caseara, (Feriado Municipal)</t>
  </si>
  <si>
    <t>Aniversário de Combinado, (Feriado Municipal)</t>
  </si>
  <si>
    <t>Aniversário de Divinópolis do Tocantins, (Feriado Municipal)</t>
  </si>
  <si>
    <t>Aniversário de Goianorte, (Feriado Municipal)</t>
  </si>
  <si>
    <t>Aniversário de Marianópolis do Tocantins, (Feriado Municipal)</t>
  </si>
  <si>
    <t>Aniversário de Natividade, (Feriado Municipal)</t>
  </si>
  <si>
    <t>Aniversário de Nova Rosalândia, (Feriado Municipal)</t>
  </si>
  <si>
    <t>Aniversário de Pequizeiro, (Feriado Municipal)</t>
  </si>
  <si>
    <t>Aniversário de Praia Norte, (Feriado Municipal)</t>
  </si>
  <si>
    <t>Aniversário de Sampaio, (Feriado Municipal)</t>
  </si>
  <si>
    <t>Aniversário de Santa Rosa do Tocantins, (Feriado Municipal)</t>
  </si>
  <si>
    <t>Aniversário de Santa Tereza do Tocantins, (Feriado Municipal)</t>
  </si>
  <si>
    <t>Domingo, 9 de junho de 2024</t>
  </si>
  <si>
    <t>Aniversário de Araguatins (Feriado Municipal)</t>
  </si>
  <si>
    <t>Segunda-feira, 10 de junho de 2024</t>
  </si>
  <si>
    <t>Aniversário de Figueirópolis, (Feriado Municipal)</t>
  </si>
  <si>
    <t>Aniversário de Nova Olinda, (Feriado Municipal)</t>
  </si>
  <si>
    <t>Aniversário de Palmeirópolis, (Feriado Municipal)</t>
  </si>
  <si>
    <t>Aniversário de Santa Maria do Tocantins, (Feriado Municipal)</t>
  </si>
  <si>
    <t>Aniversário de Silvanópolis, (Feriado Municipal)</t>
  </si>
  <si>
    <t>Aniversário de Taguatinga, (Feriado Municipal)</t>
  </si>
  <si>
    <t>Quinta-feira, 13 de junho de 2024</t>
  </si>
  <si>
    <t>Aniversário de Darcinópolis (Feriado Municipal)</t>
  </si>
  <si>
    <t>Dia de Santo Antonio, Padroeiro de Gurupi (Feriado Municipal) – Lei nº 2.190 / 2014</t>
  </si>
  <si>
    <t>Sexta-feira, 14 de junho de 2024</t>
  </si>
  <si>
    <t>Aniversário de Aragominas (Feriado Municipal)</t>
  </si>
  <si>
    <t>Sábado, 15 de junho de 2024</t>
  </si>
  <si>
    <t>Dia do Padroeiro de Araguaína (Feriado Municipal)</t>
  </si>
  <si>
    <t>Quinta-feira, 20 de junho de 2024</t>
  </si>
  <si>
    <t>Aniversário de Peixe (Feriado Municipal)</t>
  </si>
  <si>
    <t>Domingo, 23 de junho de 2024</t>
  </si>
  <si>
    <t>Aniversário de Cristalândia, Babaçulândia, Pium (Feriado Municipal)</t>
  </si>
  <si>
    <t>Sábado, 29 de junho de 2024</t>
  </si>
  <si>
    <t>Dia de São Pedro – Padroeiro de Pedro Afonso (Feriado Municipal), Lei n. 022, 18/10/2013.</t>
  </si>
  <si>
    <t>Dia de São Pedro – Padroeiro de Guaraí (Feriado Municipal), Decreto n. 1.762/2023 de 03/01/2023.</t>
  </si>
  <si>
    <t>Julho de 2024</t>
  </si>
  <si>
    <t>Quarta-feira, 3 de julho de 2024</t>
  </si>
  <si>
    <t>Aniversário de Porto Nacional (Feriado Municipal)</t>
  </si>
  <si>
    <t>Segunda-feira, 15 de julho de 2024</t>
  </si>
  <si>
    <t>Aniversário de Pedro Afonso (Feriado Municipal)</t>
  </si>
  <si>
    <t>Sábado, 20 de julho de 2024</t>
  </si>
  <si>
    <t>Aniversário de Recursolândia (Feriado Municipal)</t>
  </si>
  <si>
    <t>Domingo, 28 de julho de 2024</t>
  </si>
  <si>
    <t>Aniversário de Araguacema e Tocantinópolis (Feriado Municipal)</t>
  </si>
  <si>
    <t>JANEIRO/2024</t>
  </si>
  <si>
    <t>FEVEREIRO/2024</t>
  </si>
  <si>
    <t>MARÇO/2024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</si>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</sst>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444444"/>
      <name val="Verdana"/>
      <family val="2"/>
    </font>
    <font>
      <b/>
      <sz val="10"/>
      <color rgb="FF444444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20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/>
    <xf numFmtId="4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6253-4E53-49E2-9BD9-566773F7A386}">
  <dimension ref="A2:L56"/>
  <sheetViews>
    <sheetView topLeftCell="A21" zoomScale="130" zoomScaleNormal="130" workbookViewId="0">
      <selection activeCell="A3" sqref="A3"/>
    </sheetView>
  </sheetViews>
  <sheetFormatPr defaultRowHeight="14.4" x14ac:dyDescent="0.3"/>
  <cols>
    <col min="1" max="1" width="43.21875" customWidth="1"/>
    <col min="2" max="2" width="15.33203125" customWidth="1"/>
    <col min="4" max="4" width="14.44140625" customWidth="1"/>
    <col min="5" max="5" width="11.6640625" customWidth="1"/>
    <col min="6" max="6" width="12.6640625" customWidth="1"/>
    <col min="7" max="7" width="15.33203125" bestFit="1" customWidth="1"/>
  </cols>
  <sheetData>
    <row r="2" spans="1:12" ht="28.8" x14ac:dyDescent="0.5">
      <c r="A2" s="2" t="s">
        <v>154</v>
      </c>
      <c r="B2" s="14" t="s">
        <v>0</v>
      </c>
      <c r="C2" s="14"/>
      <c r="D2" s="11" t="s">
        <v>2</v>
      </c>
      <c r="E2" s="11" t="s">
        <v>1</v>
      </c>
      <c r="F2" s="12" t="s">
        <v>3</v>
      </c>
      <c r="G2" s="12" t="s">
        <v>4</v>
      </c>
    </row>
    <row r="3" spans="1:12" x14ac:dyDescent="0.3">
      <c r="A3" s="7">
        <v>45292</v>
      </c>
      <c r="B3" s="4" t="s">
        <v>5</v>
      </c>
      <c r="C3" s="4">
        <v>12</v>
      </c>
      <c r="D3" s="5">
        <v>31.11</v>
      </c>
      <c r="E3" s="6">
        <f>C3*D3</f>
        <v>373.32</v>
      </c>
      <c r="F3" s="5">
        <v>24</v>
      </c>
      <c r="G3" s="6">
        <f>E3+F3</f>
        <v>397.32</v>
      </c>
    </row>
    <row r="4" spans="1:12" x14ac:dyDescent="0.3">
      <c r="A4" s="7">
        <v>45293</v>
      </c>
      <c r="B4" s="4"/>
      <c r="C4" s="3"/>
      <c r="D4" s="3"/>
      <c r="E4" s="3"/>
      <c r="F4" s="3"/>
      <c r="G4" s="3"/>
      <c r="L4" s="1"/>
    </row>
    <row r="5" spans="1:12" x14ac:dyDescent="0.3">
      <c r="A5" s="7">
        <v>45294</v>
      </c>
      <c r="B5" s="4"/>
      <c r="C5" s="3"/>
      <c r="D5" s="3"/>
      <c r="E5" s="3"/>
      <c r="F5" s="3"/>
      <c r="G5" s="3"/>
      <c r="L5" s="1"/>
    </row>
    <row r="6" spans="1:12" x14ac:dyDescent="0.3">
      <c r="A6" s="7">
        <v>45295</v>
      </c>
      <c r="B6" s="4"/>
      <c r="C6" s="3"/>
      <c r="D6" s="3"/>
      <c r="E6" s="3"/>
      <c r="F6" s="3"/>
      <c r="G6" s="3"/>
      <c r="L6" s="1"/>
    </row>
    <row r="7" spans="1:12" x14ac:dyDescent="0.3">
      <c r="A7" s="7">
        <v>45296</v>
      </c>
      <c r="B7" s="4"/>
      <c r="C7" s="3"/>
      <c r="D7" s="3"/>
      <c r="E7" s="3"/>
      <c r="F7" s="3"/>
      <c r="G7" s="3"/>
      <c r="L7" s="1"/>
    </row>
    <row r="8" spans="1:12" x14ac:dyDescent="0.3">
      <c r="A8" s="7">
        <v>45297</v>
      </c>
      <c r="B8" s="4" t="s">
        <v>5</v>
      </c>
      <c r="C8" s="4">
        <v>12</v>
      </c>
      <c r="D8" s="5">
        <v>31.11</v>
      </c>
      <c r="E8" s="6">
        <f>C8*D8</f>
        <v>373.32</v>
      </c>
      <c r="F8" s="5">
        <v>24</v>
      </c>
      <c r="G8" s="6">
        <f>E8+F8</f>
        <v>397.32</v>
      </c>
      <c r="L8" s="1"/>
    </row>
    <row r="9" spans="1:12" x14ac:dyDescent="0.3">
      <c r="A9" s="7">
        <v>45298</v>
      </c>
      <c r="B9" s="4" t="s">
        <v>5</v>
      </c>
      <c r="C9" s="4">
        <v>12</v>
      </c>
      <c r="D9" s="5">
        <v>31.11</v>
      </c>
      <c r="E9" s="6">
        <f>C9*D9</f>
        <v>373.32</v>
      </c>
      <c r="F9" s="5">
        <v>24</v>
      </c>
      <c r="G9" s="6">
        <f>E9+F9</f>
        <v>397.32</v>
      </c>
      <c r="L9" s="1"/>
    </row>
    <row r="10" spans="1:12" x14ac:dyDescent="0.3">
      <c r="A10" s="7">
        <v>45299</v>
      </c>
      <c r="B10" s="4"/>
      <c r="C10" s="3"/>
      <c r="D10" s="3"/>
      <c r="E10" s="3"/>
      <c r="F10" s="3"/>
      <c r="G10" s="3"/>
      <c r="L10" s="1"/>
    </row>
    <row r="11" spans="1:12" x14ac:dyDescent="0.3">
      <c r="A11" s="7">
        <v>45300</v>
      </c>
      <c r="B11" s="4"/>
      <c r="C11" s="3"/>
      <c r="D11" s="3"/>
      <c r="E11" s="3"/>
      <c r="F11" s="3"/>
      <c r="G11" s="3"/>
      <c r="L11" s="1"/>
    </row>
    <row r="12" spans="1:12" x14ac:dyDescent="0.3">
      <c r="A12" s="7">
        <v>45301</v>
      </c>
      <c r="B12" s="4"/>
      <c r="C12" s="3"/>
      <c r="D12" s="3"/>
      <c r="E12" s="3"/>
      <c r="F12" s="3"/>
      <c r="G12" s="3"/>
      <c r="L12" s="1"/>
    </row>
    <row r="13" spans="1:12" x14ac:dyDescent="0.3">
      <c r="A13" s="7">
        <v>45302</v>
      </c>
      <c r="B13" s="4"/>
      <c r="C13" s="3"/>
      <c r="D13" s="3"/>
      <c r="E13" s="3"/>
      <c r="F13" s="3"/>
      <c r="G13" s="3"/>
      <c r="L13" s="1"/>
    </row>
    <row r="14" spans="1:12" x14ac:dyDescent="0.3">
      <c r="A14" s="7">
        <v>45303</v>
      </c>
      <c r="B14" s="4"/>
      <c r="C14" s="3"/>
      <c r="D14" s="3"/>
      <c r="E14" s="3"/>
      <c r="F14" s="3"/>
      <c r="G14" s="3"/>
      <c r="L14" s="1"/>
    </row>
    <row r="15" spans="1:12" x14ac:dyDescent="0.3">
      <c r="A15" s="7">
        <v>45304</v>
      </c>
      <c r="B15" s="4" t="s">
        <v>5</v>
      </c>
      <c r="C15" s="4">
        <v>12</v>
      </c>
      <c r="D15" s="5">
        <v>31.11</v>
      </c>
      <c r="E15" s="6">
        <f>C15*D15</f>
        <v>373.32</v>
      </c>
      <c r="F15" s="5">
        <v>24</v>
      </c>
      <c r="G15" s="6">
        <f>E15+F15</f>
        <v>397.32</v>
      </c>
      <c r="L15" s="1"/>
    </row>
    <row r="16" spans="1:12" x14ac:dyDescent="0.3">
      <c r="A16" s="7">
        <v>45305</v>
      </c>
      <c r="B16" s="4" t="s">
        <v>5</v>
      </c>
      <c r="C16" s="4">
        <v>12</v>
      </c>
      <c r="D16" s="5">
        <v>31.11</v>
      </c>
      <c r="E16" s="6">
        <f>C16*D16</f>
        <v>373.32</v>
      </c>
      <c r="F16" s="5">
        <v>24</v>
      </c>
      <c r="G16" s="6">
        <f>E16+F16</f>
        <v>397.32</v>
      </c>
      <c r="L16" s="1"/>
    </row>
    <row r="17" spans="1:12" x14ac:dyDescent="0.3">
      <c r="A17" s="7">
        <v>45306</v>
      </c>
      <c r="B17" s="4"/>
      <c r="C17" s="3"/>
      <c r="D17" s="3"/>
      <c r="E17" s="3"/>
      <c r="F17" s="3"/>
      <c r="G17" s="3"/>
      <c r="L17" s="1"/>
    </row>
    <row r="18" spans="1:12" x14ac:dyDescent="0.3">
      <c r="A18" s="7">
        <v>45307</v>
      </c>
      <c r="B18" s="4"/>
      <c r="C18" s="3"/>
      <c r="D18" s="3"/>
      <c r="E18" s="3"/>
      <c r="F18" s="3"/>
      <c r="G18" s="3"/>
    </row>
    <row r="19" spans="1:12" x14ac:dyDescent="0.3">
      <c r="A19" s="7">
        <v>45308</v>
      </c>
      <c r="B19" s="4"/>
      <c r="C19" s="3"/>
      <c r="D19" s="3"/>
      <c r="E19" s="3"/>
      <c r="F19" s="3"/>
      <c r="G19" s="3"/>
    </row>
    <row r="20" spans="1:12" x14ac:dyDescent="0.3">
      <c r="A20" s="7">
        <v>45309</v>
      </c>
      <c r="B20" s="4"/>
      <c r="C20" s="3"/>
      <c r="D20" s="3"/>
      <c r="E20" s="3"/>
      <c r="F20" s="3"/>
      <c r="G20" s="3"/>
    </row>
    <row r="21" spans="1:12" x14ac:dyDescent="0.3">
      <c r="A21" s="7">
        <v>45310</v>
      </c>
      <c r="B21" s="4"/>
      <c r="C21" s="3"/>
      <c r="D21" s="3"/>
      <c r="E21" s="3"/>
      <c r="F21" s="3"/>
      <c r="G21" s="3"/>
    </row>
    <row r="22" spans="1:12" x14ac:dyDescent="0.3">
      <c r="A22" s="7">
        <v>45311</v>
      </c>
      <c r="B22" s="4" t="s">
        <v>5</v>
      </c>
      <c r="C22" s="4">
        <v>12</v>
      </c>
      <c r="D22" s="5">
        <v>31.11</v>
      </c>
      <c r="E22" s="6">
        <f>C22*D22</f>
        <v>373.32</v>
      </c>
      <c r="F22" s="5">
        <v>24</v>
      </c>
      <c r="G22" s="6">
        <f>E22+F22</f>
        <v>397.32</v>
      </c>
    </row>
    <row r="23" spans="1:12" x14ac:dyDescent="0.3">
      <c r="A23" s="7">
        <v>45312</v>
      </c>
      <c r="B23" s="4" t="s">
        <v>5</v>
      </c>
      <c r="C23" s="4">
        <v>12</v>
      </c>
      <c r="D23" s="5">
        <v>31.11</v>
      </c>
      <c r="E23" s="6">
        <f>C23*D23</f>
        <v>373.32</v>
      </c>
      <c r="F23" s="5">
        <v>24</v>
      </c>
      <c r="G23" s="6">
        <f>E23+F23</f>
        <v>397.32</v>
      </c>
    </row>
    <row r="24" spans="1:12" x14ac:dyDescent="0.3">
      <c r="A24" s="7">
        <v>45313</v>
      </c>
      <c r="B24" s="4"/>
      <c r="C24" s="3"/>
      <c r="D24" s="3"/>
      <c r="E24" s="3"/>
      <c r="F24" s="3"/>
      <c r="G24" s="3"/>
    </row>
    <row r="25" spans="1:12" x14ac:dyDescent="0.3">
      <c r="A25" s="7">
        <v>45314</v>
      </c>
      <c r="B25" s="4"/>
      <c r="C25" s="3"/>
      <c r="D25" s="3"/>
      <c r="E25" s="3"/>
      <c r="F25" s="3"/>
      <c r="G25" s="3"/>
    </row>
    <row r="26" spans="1:12" x14ac:dyDescent="0.3">
      <c r="A26" s="7">
        <v>45315</v>
      </c>
      <c r="B26" s="4"/>
      <c r="C26" s="3"/>
      <c r="D26" s="3"/>
      <c r="E26" s="3"/>
      <c r="F26" s="3"/>
      <c r="G26" s="3"/>
    </row>
    <row r="27" spans="1:12" x14ac:dyDescent="0.3">
      <c r="A27" s="7">
        <v>45316</v>
      </c>
      <c r="B27" s="4"/>
      <c r="C27" s="3"/>
      <c r="D27" s="3"/>
      <c r="E27" s="3"/>
      <c r="F27" s="3"/>
      <c r="G27" s="3"/>
    </row>
    <row r="28" spans="1:12" x14ac:dyDescent="0.3">
      <c r="A28" s="7">
        <v>45317</v>
      </c>
      <c r="B28" s="4"/>
      <c r="C28" s="3"/>
      <c r="D28" s="3"/>
      <c r="E28" s="3"/>
      <c r="F28" s="3"/>
      <c r="G28" s="3"/>
    </row>
    <row r="29" spans="1:12" x14ac:dyDescent="0.3">
      <c r="A29" s="7">
        <v>45318</v>
      </c>
      <c r="B29" s="4" t="s">
        <v>5</v>
      </c>
      <c r="C29" s="4">
        <v>12</v>
      </c>
      <c r="D29" s="5">
        <v>31.11</v>
      </c>
      <c r="E29" s="6">
        <f>C29*D29</f>
        <v>373.32</v>
      </c>
      <c r="F29" s="5">
        <v>24</v>
      </c>
      <c r="G29" s="6">
        <f>E29+F29</f>
        <v>397.32</v>
      </c>
    </row>
    <row r="30" spans="1:12" x14ac:dyDescent="0.3">
      <c r="A30" s="7">
        <v>45319</v>
      </c>
      <c r="B30" s="4" t="s">
        <v>5</v>
      </c>
      <c r="C30" s="4">
        <v>12</v>
      </c>
      <c r="D30" s="5">
        <v>31.11</v>
      </c>
      <c r="E30" s="6">
        <f>C30*D30</f>
        <v>373.32</v>
      </c>
      <c r="F30" s="5">
        <v>24</v>
      </c>
      <c r="G30" s="6">
        <f>E30+F30</f>
        <v>397.32</v>
      </c>
    </row>
    <row r="31" spans="1:12" x14ac:dyDescent="0.3">
      <c r="A31" s="7">
        <v>45320</v>
      </c>
      <c r="B31" s="4"/>
      <c r="C31" s="3"/>
      <c r="D31" s="3"/>
      <c r="E31" s="3"/>
      <c r="F31" s="3"/>
      <c r="G31" s="3"/>
    </row>
    <row r="32" spans="1:12" x14ac:dyDescent="0.3">
      <c r="A32" s="7">
        <v>45321</v>
      </c>
      <c r="B32" s="4"/>
      <c r="C32" s="3"/>
      <c r="D32" s="3"/>
      <c r="E32" s="3"/>
      <c r="F32" s="3"/>
      <c r="G32" s="3"/>
    </row>
    <row r="33" spans="1:7" x14ac:dyDescent="0.3">
      <c r="A33" s="7">
        <v>45322</v>
      </c>
      <c r="B33" s="4"/>
      <c r="C33" s="3"/>
      <c r="D33" s="3"/>
      <c r="E33" s="3"/>
      <c r="F33" s="3"/>
      <c r="G33" s="3"/>
    </row>
    <row r="34" spans="1:7" ht="18" x14ac:dyDescent="0.35">
      <c r="A34" s="10" t="s">
        <v>4</v>
      </c>
      <c r="B34" s="13"/>
      <c r="C34" s="8"/>
      <c r="D34" s="8"/>
      <c r="E34" s="8"/>
      <c r="F34" s="8"/>
      <c r="G34" s="9">
        <f>SUM(G3:G33)</f>
        <v>3575.8800000000006</v>
      </c>
    </row>
    <row r="36" spans="1:7" x14ac:dyDescent="0.3">
      <c r="A36" t="s">
        <v>6</v>
      </c>
    </row>
    <row r="37" spans="1:7" x14ac:dyDescent="0.3">
      <c r="A37" s="17" t="s">
        <v>7</v>
      </c>
      <c r="B37" s="15" t="s">
        <v>8</v>
      </c>
    </row>
    <row r="38" spans="1:7" x14ac:dyDescent="0.3">
      <c r="A38" s="18"/>
      <c r="B38" s="15" t="s">
        <v>9</v>
      </c>
    </row>
    <row r="39" spans="1:7" x14ac:dyDescent="0.3">
      <c r="B39" s="15" t="s">
        <v>10</v>
      </c>
      <c r="C39" s="16"/>
      <c r="D39" s="16"/>
    </row>
    <row r="40" spans="1:7" x14ac:dyDescent="0.3">
      <c r="B40" s="15" t="s">
        <v>11</v>
      </c>
    </row>
    <row r="41" spans="1:7" x14ac:dyDescent="0.3">
      <c r="B41" s="15" t="s">
        <v>12</v>
      </c>
    </row>
    <row r="42" spans="1:7" x14ac:dyDescent="0.3">
      <c r="B42" s="15" t="s">
        <v>13</v>
      </c>
    </row>
    <row r="43" spans="1:7" x14ac:dyDescent="0.3">
      <c r="A43" s="16"/>
    </row>
    <row r="44" spans="1:7" x14ac:dyDescent="0.3">
      <c r="A44" s="17" t="s">
        <v>14</v>
      </c>
      <c r="B44" s="15" t="s">
        <v>15</v>
      </c>
    </row>
    <row r="45" spans="1:7" x14ac:dyDescent="0.3">
      <c r="A45" s="18"/>
      <c r="B45" s="15" t="s">
        <v>16</v>
      </c>
    </row>
    <row r="46" spans="1:7" x14ac:dyDescent="0.3">
      <c r="A46" s="16"/>
    </row>
    <row r="47" spans="1:7" x14ac:dyDescent="0.3">
      <c r="A47" s="17" t="s">
        <v>17</v>
      </c>
      <c r="B47" s="15" t="s">
        <v>18</v>
      </c>
    </row>
    <row r="48" spans="1:7" x14ac:dyDescent="0.3">
      <c r="A48" s="16"/>
    </row>
    <row r="49" spans="1:2" x14ac:dyDescent="0.3">
      <c r="A49" s="17" t="s">
        <v>19</v>
      </c>
      <c r="B49" s="15" t="s">
        <v>20</v>
      </c>
    </row>
    <row r="50" spans="1:2" x14ac:dyDescent="0.3">
      <c r="A50" s="16"/>
    </row>
    <row r="51" spans="1:2" x14ac:dyDescent="0.3">
      <c r="A51" s="17" t="s">
        <v>21</v>
      </c>
      <c r="B51" s="15" t="s">
        <v>22</v>
      </c>
    </row>
    <row r="52" spans="1:2" x14ac:dyDescent="0.3">
      <c r="A52" s="18"/>
    </row>
    <row r="54" spans="1:2" x14ac:dyDescent="0.3">
      <c r="A54" s="16"/>
    </row>
    <row r="55" spans="1:2" x14ac:dyDescent="0.3">
      <c r="A55" s="17"/>
      <c r="B55" s="15"/>
    </row>
    <row r="56" spans="1:2" x14ac:dyDescent="0.3">
      <c r="A56" s="18"/>
    </row>
  </sheetData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7F143-78A7-46A7-BD85-6D83FDB003BF}">
  <dimension ref="A2:L73"/>
  <sheetViews>
    <sheetView topLeftCell="A18" zoomScale="130" zoomScaleNormal="130" workbookViewId="0">
      <selection activeCell="A3" sqref="A3"/>
    </sheetView>
  </sheetViews>
  <sheetFormatPr defaultRowHeight="14.4" x14ac:dyDescent="0.3"/>
  <cols>
    <col min="1" max="1" width="43.21875" customWidth="1"/>
    <col min="2" max="2" width="15.33203125" customWidth="1"/>
    <col min="4" max="4" width="14.44140625" customWidth="1"/>
    <col min="5" max="5" width="11.6640625" customWidth="1"/>
    <col min="6" max="6" width="12.6640625" customWidth="1"/>
    <col min="7" max="7" width="15.33203125" bestFit="1" customWidth="1"/>
  </cols>
  <sheetData>
    <row r="2" spans="1:12" ht="28.8" x14ac:dyDescent="0.5">
      <c r="A2" s="2" t="s">
        <v>155</v>
      </c>
      <c r="B2" s="14" t="s">
        <v>0</v>
      </c>
      <c r="C2" s="14"/>
      <c r="D2" s="11" t="s">
        <v>2</v>
      </c>
      <c r="E2" s="11" t="s">
        <v>1</v>
      </c>
      <c r="F2" s="12" t="s">
        <v>3</v>
      </c>
      <c r="G2" s="12" t="s">
        <v>4</v>
      </c>
    </row>
    <row r="3" spans="1:12" x14ac:dyDescent="0.3">
      <c r="A3" s="7">
        <v>45323</v>
      </c>
      <c r="B3" s="4"/>
      <c r="C3" s="3"/>
      <c r="D3" s="3"/>
      <c r="E3" s="3"/>
      <c r="F3" s="3"/>
      <c r="G3" s="3"/>
    </row>
    <row r="4" spans="1:12" x14ac:dyDescent="0.3">
      <c r="A4" s="7">
        <v>45324</v>
      </c>
      <c r="B4" s="4"/>
      <c r="C4" s="3"/>
      <c r="D4" s="3"/>
      <c r="E4" s="3"/>
      <c r="F4" s="3"/>
      <c r="G4" s="3"/>
      <c r="L4" s="1"/>
    </row>
    <row r="5" spans="1:12" x14ac:dyDescent="0.3">
      <c r="A5" s="7">
        <v>45325</v>
      </c>
      <c r="B5" s="4" t="s">
        <v>5</v>
      </c>
      <c r="C5" s="4">
        <v>12</v>
      </c>
      <c r="D5" s="5">
        <v>31.11</v>
      </c>
      <c r="E5" s="6">
        <f>C5*D5</f>
        <v>373.32</v>
      </c>
      <c r="F5" s="5">
        <v>24</v>
      </c>
      <c r="G5" s="6">
        <f>E5+F5</f>
        <v>397.32</v>
      </c>
      <c r="L5" s="1"/>
    </row>
    <row r="6" spans="1:12" x14ac:dyDescent="0.3">
      <c r="A6" s="7">
        <v>45326</v>
      </c>
      <c r="B6" s="4" t="s">
        <v>5</v>
      </c>
      <c r="C6" s="4">
        <v>12</v>
      </c>
      <c r="D6" s="5">
        <v>31.11</v>
      </c>
      <c r="E6" s="6">
        <f>C6*D6</f>
        <v>373.32</v>
      </c>
      <c r="F6" s="5">
        <v>24</v>
      </c>
      <c r="G6" s="6">
        <f>E6+F6</f>
        <v>397.32</v>
      </c>
      <c r="L6" s="1"/>
    </row>
    <row r="7" spans="1:12" x14ac:dyDescent="0.3">
      <c r="A7" s="7">
        <v>45327</v>
      </c>
      <c r="B7" s="4"/>
      <c r="C7" s="3"/>
      <c r="D7" s="3"/>
      <c r="E7" s="3"/>
      <c r="F7" s="3"/>
      <c r="G7" s="3"/>
      <c r="L7" s="1"/>
    </row>
    <row r="8" spans="1:12" x14ac:dyDescent="0.3">
      <c r="A8" s="7">
        <v>45328</v>
      </c>
      <c r="B8" s="4"/>
      <c r="C8" s="3"/>
      <c r="D8" s="3"/>
      <c r="E8" s="3"/>
      <c r="F8" s="3"/>
      <c r="G8" s="3"/>
      <c r="L8" s="1"/>
    </row>
    <row r="9" spans="1:12" x14ac:dyDescent="0.3">
      <c r="A9" s="7">
        <v>45329</v>
      </c>
      <c r="B9" s="4"/>
      <c r="C9" s="3"/>
      <c r="D9" s="3"/>
      <c r="E9" s="3"/>
      <c r="F9" s="3"/>
      <c r="G9" s="3"/>
      <c r="L9" s="1"/>
    </row>
    <row r="10" spans="1:12" x14ac:dyDescent="0.3">
      <c r="A10" s="7">
        <v>45330</v>
      </c>
      <c r="B10" s="4"/>
      <c r="C10" s="3"/>
      <c r="D10" s="3"/>
      <c r="E10" s="3"/>
      <c r="F10" s="3"/>
      <c r="G10" s="3"/>
      <c r="L10" s="1"/>
    </row>
    <row r="11" spans="1:12" x14ac:dyDescent="0.3">
      <c r="A11" s="7">
        <v>45331</v>
      </c>
      <c r="B11" s="4"/>
      <c r="C11" s="3"/>
      <c r="D11" s="3"/>
      <c r="E11" s="3"/>
      <c r="F11" s="3"/>
      <c r="G11" s="3"/>
      <c r="L11" s="1"/>
    </row>
    <row r="12" spans="1:12" x14ac:dyDescent="0.3">
      <c r="A12" s="7">
        <v>45332</v>
      </c>
      <c r="B12" s="4" t="s">
        <v>5</v>
      </c>
      <c r="C12" s="4">
        <v>12</v>
      </c>
      <c r="D12" s="5">
        <v>31.11</v>
      </c>
      <c r="E12" s="6">
        <f>C12*D12</f>
        <v>373.32</v>
      </c>
      <c r="F12" s="5">
        <v>24</v>
      </c>
      <c r="G12" s="6">
        <f>E12+F12</f>
        <v>397.32</v>
      </c>
      <c r="L12" s="1"/>
    </row>
    <row r="13" spans="1:12" x14ac:dyDescent="0.3">
      <c r="A13" s="7">
        <v>45333</v>
      </c>
      <c r="B13" s="4" t="s">
        <v>5</v>
      </c>
      <c r="C13" s="4">
        <v>12</v>
      </c>
      <c r="D13" s="5">
        <v>31.11</v>
      </c>
      <c r="E13" s="6">
        <f>C13*D13</f>
        <v>373.32</v>
      </c>
      <c r="F13" s="5">
        <v>24</v>
      </c>
      <c r="G13" s="6">
        <f>E13+F13</f>
        <v>397.32</v>
      </c>
      <c r="L13" s="1"/>
    </row>
    <row r="14" spans="1:12" x14ac:dyDescent="0.3">
      <c r="A14" s="7">
        <v>45334</v>
      </c>
      <c r="B14" s="4"/>
      <c r="C14" s="3"/>
      <c r="D14" s="3"/>
      <c r="E14" s="3"/>
      <c r="F14" s="3"/>
      <c r="G14" s="3"/>
      <c r="L14" s="1"/>
    </row>
    <row r="15" spans="1:12" x14ac:dyDescent="0.3">
      <c r="A15" s="7">
        <v>45335</v>
      </c>
      <c r="B15" s="4"/>
      <c r="C15" s="3"/>
      <c r="D15" s="3"/>
      <c r="E15" s="3"/>
      <c r="F15" s="3"/>
      <c r="G15" s="3"/>
      <c r="L15" s="1"/>
    </row>
    <row r="16" spans="1:12" x14ac:dyDescent="0.3">
      <c r="A16" s="7">
        <v>45336</v>
      </c>
      <c r="B16" s="4"/>
      <c r="C16" s="3"/>
      <c r="D16" s="3"/>
      <c r="E16" s="3"/>
      <c r="F16" s="3"/>
      <c r="G16" s="3"/>
      <c r="L16" s="1"/>
    </row>
    <row r="17" spans="1:12" x14ac:dyDescent="0.3">
      <c r="A17" s="7">
        <v>45337</v>
      </c>
      <c r="B17" s="4"/>
      <c r="C17" s="3"/>
      <c r="D17" s="3"/>
      <c r="E17" s="3"/>
      <c r="F17" s="3"/>
      <c r="G17" s="3"/>
      <c r="L17" s="1"/>
    </row>
    <row r="18" spans="1:12" x14ac:dyDescent="0.3">
      <c r="A18" s="7">
        <v>45338</v>
      </c>
      <c r="B18" s="4"/>
      <c r="C18" s="3"/>
      <c r="D18" s="3"/>
      <c r="E18" s="3"/>
      <c r="F18" s="3"/>
      <c r="G18" s="3"/>
    </row>
    <row r="19" spans="1:12" x14ac:dyDescent="0.3">
      <c r="A19" s="7">
        <v>45339</v>
      </c>
      <c r="B19" s="4" t="s">
        <v>5</v>
      </c>
      <c r="C19" s="4">
        <v>12</v>
      </c>
      <c r="D19" s="5">
        <v>31.11</v>
      </c>
      <c r="E19" s="6">
        <f>C19*D19</f>
        <v>373.32</v>
      </c>
      <c r="F19" s="5">
        <v>24</v>
      </c>
      <c r="G19" s="6">
        <f>E19+F19</f>
        <v>397.32</v>
      </c>
    </row>
    <row r="20" spans="1:12" x14ac:dyDescent="0.3">
      <c r="A20" s="7">
        <v>45340</v>
      </c>
      <c r="B20" s="4" t="s">
        <v>5</v>
      </c>
      <c r="C20" s="4">
        <v>12</v>
      </c>
      <c r="D20" s="5">
        <v>31.11</v>
      </c>
      <c r="E20" s="6">
        <f>C20*D20</f>
        <v>373.32</v>
      </c>
      <c r="F20" s="5">
        <v>24</v>
      </c>
      <c r="G20" s="6">
        <f>E20+F20</f>
        <v>397.32</v>
      </c>
    </row>
    <row r="21" spans="1:12" x14ac:dyDescent="0.3">
      <c r="A21" s="7">
        <v>45341</v>
      </c>
      <c r="B21" s="4"/>
      <c r="C21" s="3"/>
      <c r="D21" s="3"/>
      <c r="E21" s="3"/>
      <c r="F21" s="3"/>
      <c r="G21" s="3"/>
    </row>
    <row r="22" spans="1:12" x14ac:dyDescent="0.3">
      <c r="A22" s="7">
        <v>45342</v>
      </c>
      <c r="B22" s="4"/>
      <c r="C22" s="3"/>
      <c r="D22" s="3"/>
      <c r="E22" s="3"/>
      <c r="F22" s="3"/>
      <c r="G22" s="3"/>
    </row>
    <row r="23" spans="1:12" x14ac:dyDescent="0.3">
      <c r="A23" s="7">
        <v>45343</v>
      </c>
      <c r="B23" s="4"/>
      <c r="C23" s="3"/>
      <c r="D23" s="3"/>
      <c r="E23" s="3"/>
      <c r="F23" s="3"/>
      <c r="G23" s="3"/>
    </row>
    <row r="24" spans="1:12" x14ac:dyDescent="0.3">
      <c r="A24" s="7">
        <v>45344</v>
      </c>
      <c r="B24" s="4"/>
      <c r="C24" s="3"/>
      <c r="D24" s="3"/>
      <c r="E24" s="3"/>
      <c r="F24" s="3"/>
      <c r="G24" s="3"/>
    </row>
    <row r="25" spans="1:12" x14ac:dyDescent="0.3">
      <c r="A25" s="7">
        <v>45345</v>
      </c>
      <c r="B25" s="4"/>
      <c r="C25" s="3"/>
      <c r="D25" s="3"/>
      <c r="E25" s="3"/>
      <c r="F25" s="3"/>
      <c r="G25" s="3"/>
    </row>
    <row r="26" spans="1:12" x14ac:dyDescent="0.3">
      <c r="A26" s="7">
        <v>45346</v>
      </c>
      <c r="B26" s="4" t="s">
        <v>5</v>
      </c>
      <c r="C26" s="4">
        <v>12</v>
      </c>
      <c r="D26" s="5">
        <v>31.11</v>
      </c>
      <c r="E26" s="6">
        <f>C26*D26</f>
        <v>373.32</v>
      </c>
      <c r="F26" s="5">
        <v>24</v>
      </c>
      <c r="G26" s="6">
        <f>E26+F26</f>
        <v>397.32</v>
      </c>
    </row>
    <row r="27" spans="1:12" x14ac:dyDescent="0.3">
      <c r="A27" s="7">
        <v>45347</v>
      </c>
      <c r="B27" s="4" t="s">
        <v>5</v>
      </c>
      <c r="C27" s="4">
        <v>12</v>
      </c>
      <c r="D27" s="5">
        <v>31.11</v>
      </c>
      <c r="E27" s="6">
        <f>C27*D27</f>
        <v>373.32</v>
      </c>
      <c r="F27" s="5">
        <v>24</v>
      </c>
      <c r="G27" s="6">
        <f>E27+F27</f>
        <v>397.32</v>
      </c>
    </row>
    <row r="28" spans="1:12" x14ac:dyDescent="0.3">
      <c r="A28" s="7">
        <v>45348</v>
      </c>
      <c r="B28" s="4"/>
      <c r="C28" s="3"/>
      <c r="D28" s="3"/>
      <c r="E28" s="3"/>
      <c r="F28" s="3"/>
      <c r="G28" s="3"/>
    </row>
    <row r="29" spans="1:12" x14ac:dyDescent="0.3">
      <c r="A29" s="7">
        <v>45349</v>
      </c>
      <c r="B29" s="4"/>
      <c r="C29" s="3"/>
      <c r="D29" s="3"/>
      <c r="E29" s="3"/>
      <c r="F29" s="3"/>
      <c r="G29" s="3"/>
    </row>
    <row r="30" spans="1:12" x14ac:dyDescent="0.3">
      <c r="A30" s="7">
        <v>45350</v>
      </c>
      <c r="B30" s="4"/>
      <c r="C30" s="3"/>
      <c r="D30" s="3"/>
      <c r="E30" s="3"/>
      <c r="F30" s="3"/>
      <c r="G30" s="3"/>
    </row>
    <row r="31" spans="1:12" x14ac:dyDescent="0.3">
      <c r="A31" s="7">
        <v>45351</v>
      </c>
      <c r="B31" s="4"/>
      <c r="C31" s="3"/>
      <c r="D31" s="3"/>
      <c r="E31" s="3"/>
      <c r="F31" s="3"/>
      <c r="G31" s="3"/>
    </row>
    <row r="32" spans="1:12" x14ac:dyDescent="0.3">
      <c r="A32" s="7"/>
      <c r="B32" s="4"/>
      <c r="C32" s="3"/>
      <c r="D32" s="3"/>
      <c r="E32" s="3"/>
      <c r="F32" s="3"/>
      <c r="G32" s="3"/>
    </row>
    <row r="33" spans="1:7" x14ac:dyDescent="0.3">
      <c r="A33" s="7"/>
      <c r="B33" s="4"/>
      <c r="C33" s="3"/>
      <c r="D33" s="3"/>
      <c r="E33" s="3"/>
      <c r="F33" s="3"/>
      <c r="G33" s="3"/>
    </row>
    <row r="34" spans="1:7" ht="18" x14ac:dyDescent="0.35">
      <c r="A34" s="10" t="s">
        <v>4</v>
      </c>
      <c r="B34" s="13"/>
      <c r="C34" s="8"/>
      <c r="D34" s="8"/>
      <c r="E34" s="8"/>
      <c r="F34" s="8"/>
      <c r="G34" s="9">
        <f>SUM(G3:G33)</f>
        <v>3178.5600000000004</v>
      </c>
    </row>
    <row r="36" spans="1:7" x14ac:dyDescent="0.3">
      <c r="A36" s="19" t="s">
        <v>23</v>
      </c>
    </row>
    <row r="37" spans="1:7" x14ac:dyDescent="0.3">
      <c r="A37" s="16"/>
    </row>
    <row r="38" spans="1:7" x14ac:dyDescent="0.3">
      <c r="A38" s="17" t="s">
        <v>24</v>
      </c>
      <c r="B38" s="15" t="s">
        <v>25</v>
      </c>
    </row>
    <row r="39" spans="1:7" x14ac:dyDescent="0.3">
      <c r="A39" s="16"/>
    </row>
    <row r="40" spans="1:7" x14ac:dyDescent="0.3">
      <c r="A40" s="17" t="s">
        <v>26</v>
      </c>
      <c r="B40" s="15" t="s">
        <v>27</v>
      </c>
    </row>
    <row r="41" spans="1:7" x14ac:dyDescent="0.3">
      <c r="A41" s="18"/>
      <c r="B41" s="15" t="s">
        <v>28</v>
      </c>
    </row>
    <row r="42" spans="1:7" x14ac:dyDescent="0.3">
      <c r="B42" s="15" t="s">
        <v>29</v>
      </c>
    </row>
    <row r="43" spans="1:7" x14ac:dyDescent="0.3">
      <c r="B43" s="15" t="s">
        <v>30</v>
      </c>
    </row>
    <row r="44" spans="1:7" x14ac:dyDescent="0.3">
      <c r="B44" s="15" t="s">
        <v>31</v>
      </c>
    </row>
    <row r="45" spans="1:7" x14ac:dyDescent="0.3">
      <c r="B45" s="15" t="s">
        <v>32</v>
      </c>
    </row>
    <row r="46" spans="1:7" x14ac:dyDescent="0.3">
      <c r="B46" s="15" t="s">
        <v>33</v>
      </c>
    </row>
    <row r="47" spans="1:7" x14ac:dyDescent="0.3">
      <c r="A47" s="16"/>
    </row>
    <row r="48" spans="1:7" x14ac:dyDescent="0.3">
      <c r="A48" s="17" t="s">
        <v>34</v>
      </c>
      <c r="B48" s="15" t="s">
        <v>35</v>
      </c>
    </row>
    <row r="49" spans="1:2" x14ac:dyDescent="0.3">
      <c r="A49" s="16"/>
    </row>
    <row r="50" spans="1:2" x14ac:dyDescent="0.3">
      <c r="A50" s="17" t="s">
        <v>36</v>
      </c>
      <c r="B50" s="15" t="s">
        <v>35</v>
      </c>
    </row>
    <row r="51" spans="1:2" x14ac:dyDescent="0.3">
      <c r="A51" s="16"/>
    </row>
    <row r="52" spans="1:2" x14ac:dyDescent="0.3">
      <c r="A52" s="17" t="s">
        <v>37</v>
      </c>
      <c r="B52" s="15" t="s">
        <v>38</v>
      </c>
    </row>
    <row r="53" spans="1:2" x14ac:dyDescent="0.3">
      <c r="A53" s="16"/>
    </row>
    <row r="54" spans="1:2" x14ac:dyDescent="0.3">
      <c r="A54" s="17" t="s">
        <v>39</v>
      </c>
      <c r="B54" s="15" t="s">
        <v>40</v>
      </c>
    </row>
    <row r="55" spans="1:2" x14ac:dyDescent="0.3">
      <c r="A55" s="18"/>
      <c r="B55" s="15" t="s">
        <v>41</v>
      </c>
    </row>
    <row r="56" spans="1:2" x14ac:dyDescent="0.3">
      <c r="B56" s="15" t="s">
        <v>42</v>
      </c>
    </row>
    <row r="57" spans="1:2" x14ac:dyDescent="0.3">
      <c r="B57" s="15" t="s">
        <v>43</v>
      </c>
    </row>
    <row r="58" spans="1:2" x14ac:dyDescent="0.3">
      <c r="B58" s="15" t="s">
        <v>44</v>
      </c>
    </row>
    <row r="59" spans="1:2" x14ac:dyDescent="0.3">
      <c r="B59" s="15" t="s">
        <v>45</v>
      </c>
    </row>
    <row r="60" spans="1:2" x14ac:dyDescent="0.3">
      <c r="B60" s="15" t="s">
        <v>46</v>
      </c>
    </row>
    <row r="61" spans="1:2" x14ac:dyDescent="0.3">
      <c r="B61" s="15" t="s">
        <v>47</v>
      </c>
    </row>
    <row r="62" spans="1:2" x14ac:dyDescent="0.3">
      <c r="B62" s="15" t="s">
        <v>48</v>
      </c>
    </row>
    <row r="63" spans="1:2" x14ac:dyDescent="0.3">
      <c r="B63" s="15" t="s">
        <v>49</v>
      </c>
    </row>
    <row r="64" spans="1:2" x14ac:dyDescent="0.3">
      <c r="B64" s="15" t="s">
        <v>50</v>
      </c>
    </row>
    <row r="65" spans="2:2" x14ac:dyDescent="0.3">
      <c r="B65" s="15" t="s">
        <v>51</v>
      </c>
    </row>
    <row r="66" spans="2:2" x14ac:dyDescent="0.3">
      <c r="B66" s="15" t="s">
        <v>52</v>
      </c>
    </row>
    <row r="67" spans="2:2" x14ac:dyDescent="0.3">
      <c r="B67" s="15" t="s">
        <v>53</v>
      </c>
    </row>
    <row r="68" spans="2:2" x14ac:dyDescent="0.3">
      <c r="B68" s="15" t="s">
        <v>54</v>
      </c>
    </row>
    <row r="69" spans="2:2" x14ac:dyDescent="0.3">
      <c r="B69" s="15" t="s">
        <v>55</v>
      </c>
    </row>
    <row r="70" spans="2:2" x14ac:dyDescent="0.3">
      <c r="B70" s="15" t="s">
        <v>56</v>
      </c>
    </row>
    <row r="71" spans="2:2" x14ac:dyDescent="0.3">
      <c r="B71" s="15" t="s">
        <v>57</v>
      </c>
    </row>
    <row r="72" spans="2:2" x14ac:dyDescent="0.3">
      <c r="B72" s="15" t="s">
        <v>58</v>
      </c>
    </row>
    <row r="73" spans="2:2" x14ac:dyDescent="0.3">
      <c r="B73" s="15" t="s">
        <v>59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8EE8F-B5B0-436C-9E99-D5E4E8481D76}">
  <dimension ref="A2:L43"/>
  <sheetViews>
    <sheetView topLeftCell="A21" zoomScale="130" zoomScaleNormal="130" workbookViewId="0">
      <selection activeCell="A3" sqref="A3"/>
    </sheetView>
  </sheetViews>
  <sheetFormatPr defaultRowHeight="14.4" x14ac:dyDescent="0.3"/>
  <cols>
    <col min="1" max="1" width="43.21875" customWidth="1"/>
    <col min="2" max="2" width="15.33203125" customWidth="1"/>
    <col min="4" max="4" width="14.44140625" customWidth="1"/>
    <col min="5" max="5" width="11.6640625" customWidth="1"/>
    <col min="6" max="6" width="12.6640625" customWidth="1"/>
    <col min="7" max="7" width="15.33203125" bestFit="1" customWidth="1"/>
  </cols>
  <sheetData>
    <row r="2" spans="1:12" ht="28.8" x14ac:dyDescent="0.5">
      <c r="A2" s="2" t="s">
        <v>156</v>
      </c>
      <c r="B2" s="14" t="s">
        <v>0</v>
      </c>
      <c r="C2" s="14"/>
      <c r="D2" s="11" t="s">
        <v>2</v>
      </c>
      <c r="E2" s="11" t="s">
        <v>1</v>
      </c>
      <c r="F2" s="12" t="s">
        <v>3</v>
      </c>
      <c r="G2" s="12" t="s">
        <v>4</v>
      </c>
    </row>
    <row r="3" spans="1:12" x14ac:dyDescent="0.3">
      <c r="A3" s="7">
        <v>45352</v>
      </c>
      <c r="B3" s="4"/>
      <c r="C3" s="3"/>
      <c r="D3" s="3"/>
      <c r="E3" s="3"/>
      <c r="F3" s="3"/>
      <c r="G3" s="3"/>
    </row>
    <row r="4" spans="1:12" x14ac:dyDescent="0.3">
      <c r="A4" s="7">
        <v>45353</v>
      </c>
      <c r="B4" s="4" t="s">
        <v>5</v>
      </c>
      <c r="C4" s="4">
        <v>12</v>
      </c>
      <c r="D4" s="5">
        <v>31.11</v>
      </c>
      <c r="E4" s="6">
        <f>C4*D4</f>
        <v>373.32</v>
      </c>
      <c r="F4" s="5">
        <v>24</v>
      </c>
      <c r="G4" s="6">
        <f>E4+F4</f>
        <v>397.32</v>
      </c>
      <c r="L4" s="1"/>
    </row>
    <row r="5" spans="1:12" x14ac:dyDescent="0.3">
      <c r="A5" s="7">
        <v>45354</v>
      </c>
      <c r="B5" s="4" t="s">
        <v>5</v>
      </c>
      <c r="C5" s="4">
        <v>12</v>
      </c>
      <c r="D5" s="5">
        <v>31.11</v>
      </c>
      <c r="E5" s="6">
        <f>C5*D5</f>
        <v>373.32</v>
      </c>
      <c r="F5" s="5">
        <v>24</v>
      </c>
      <c r="G5" s="6">
        <f>E5+F5</f>
        <v>397.32</v>
      </c>
      <c r="L5" s="1"/>
    </row>
    <row r="6" spans="1:12" x14ac:dyDescent="0.3">
      <c r="A6" s="7">
        <v>45355</v>
      </c>
      <c r="B6" s="4"/>
      <c r="C6" s="3"/>
      <c r="D6" s="3"/>
      <c r="E6" s="3"/>
      <c r="F6" s="3"/>
      <c r="G6" s="3"/>
      <c r="L6" s="1"/>
    </row>
    <row r="7" spans="1:12" x14ac:dyDescent="0.3">
      <c r="A7" s="7">
        <v>45356</v>
      </c>
      <c r="B7" s="4"/>
      <c r="C7" s="3"/>
      <c r="D7" s="3"/>
      <c r="E7" s="3"/>
      <c r="F7" s="3"/>
      <c r="G7" s="3"/>
      <c r="L7" s="1"/>
    </row>
    <row r="8" spans="1:12" x14ac:dyDescent="0.3">
      <c r="A8" s="7">
        <v>45357</v>
      </c>
      <c r="B8" s="4"/>
      <c r="C8" s="3"/>
      <c r="D8" s="3"/>
      <c r="E8" s="3"/>
      <c r="F8" s="3"/>
      <c r="G8" s="3"/>
      <c r="L8" s="1"/>
    </row>
    <row r="9" spans="1:12" x14ac:dyDescent="0.3">
      <c r="A9" s="7">
        <v>45358</v>
      </c>
      <c r="B9" s="4"/>
      <c r="C9" s="3"/>
      <c r="D9" s="3"/>
      <c r="E9" s="3"/>
      <c r="F9" s="3"/>
      <c r="G9" s="3"/>
      <c r="L9" s="1"/>
    </row>
    <row r="10" spans="1:12" x14ac:dyDescent="0.3">
      <c r="A10" s="7">
        <v>45359</v>
      </c>
      <c r="B10" s="4"/>
      <c r="C10" s="3"/>
      <c r="D10" s="3"/>
      <c r="E10" s="3"/>
      <c r="F10" s="3"/>
      <c r="G10" s="3"/>
      <c r="L10" s="1"/>
    </row>
    <row r="11" spans="1:12" x14ac:dyDescent="0.3">
      <c r="A11" s="7">
        <v>45360</v>
      </c>
      <c r="B11" s="4" t="s">
        <v>5</v>
      </c>
      <c r="C11" s="4">
        <v>12</v>
      </c>
      <c r="D11" s="5">
        <v>31.11</v>
      </c>
      <c r="E11" s="6">
        <f>C11*D11</f>
        <v>373.32</v>
      </c>
      <c r="F11" s="5">
        <v>24</v>
      </c>
      <c r="G11" s="6">
        <f>E11+F11</f>
        <v>397.32</v>
      </c>
      <c r="L11" s="1"/>
    </row>
    <row r="12" spans="1:12" x14ac:dyDescent="0.3">
      <c r="A12" s="7">
        <v>45361</v>
      </c>
      <c r="B12" s="4" t="s">
        <v>5</v>
      </c>
      <c r="C12" s="4">
        <v>12</v>
      </c>
      <c r="D12" s="5">
        <v>31.11</v>
      </c>
      <c r="E12" s="6">
        <f>C12*D12</f>
        <v>373.32</v>
      </c>
      <c r="F12" s="5">
        <v>24</v>
      </c>
      <c r="G12" s="6">
        <f>E12+F12</f>
        <v>397.32</v>
      </c>
      <c r="L12" s="1"/>
    </row>
    <row r="13" spans="1:12" x14ac:dyDescent="0.3">
      <c r="A13" s="7">
        <v>45362</v>
      </c>
      <c r="B13" s="4"/>
      <c r="C13" s="3"/>
      <c r="D13" s="3"/>
      <c r="E13" s="3"/>
      <c r="F13" s="3"/>
      <c r="G13" s="3"/>
      <c r="L13" s="1"/>
    </row>
    <row r="14" spans="1:12" x14ac:dyDescent="0.3">
      <c r="A14" s="7">
        <v>45363</v>
      </c>
      <c r="B14" s="4"/>
      <c r="C14" s="3"/>
      <c r="D14" s="3"/>
      <c r="E14" s="3"/>
      <c r="F14" s="3"/>
      <c r="G14" s="3"/>
      <c r="L14" s="1"/>
    </row>
    <row r="15" spans="1:12" x14ac:dyDescent="0.3">
      <c r="A15" s="7">
        <v>45364</v>
      </c>
      <c r="B15" s="4"/>
      <c r="C15" s="3"/>
      <c r="D15" s="3"/>
      <c r="E15" s="3"/>
      <c r="F15" s="3"/>
      <c r="G15" s="3"/>
      <c r="L15" s="1"/>
    </row>
    <row r="16" spans="1:12" x14ac:dyDescent="0.3">
      <c r="A16" s="7">
        <v>45365</v>
      </c>
      <c r="B16" s="4"/>
      <c r="C16" s="3"/>
      <c r="D16" s="3"/>
      <c r="E16" s="3"/>
      <c r="F16" s="3"/>
      <c r="G16" s="3"/>
      <c r="L16" s="1"/>
    </row>
    <row r="17" spans="1:12" x14ac:dyDescent="0.3">
      <c r="A17" s="7">
        <v>45366</v>
      </c>
      <c r="B17" s="4"/>
      <c r="C17" s="3"/>
      <c r="D17" s="3"/>
      <c r="E17" s="3"/>
      <c r="F17" s="3"/>
      <c r="G17" s="3"/>
      <c r="L17" s="1"/>
    </row>
    <row r="18" spans="1:12" x14ac:dyDescent="0.3">
      <c r="A18" s="7">
        <v>45367</v>
      </c>
      <c r="B18" s="4" t="s">
        <v>5</v>
      </c>
      <c r="C18" s="4">
        <v>12</v>
      </c>
      <c r="D18" s="5">
        <v>31.11</v>
      </c>
      <c r="E18" s="6">
        <f>C18*D18</f>
        <v>373.32</v>
      </c>
      <c r="F18" s="5">
        <v>24</v>
      </c>
      <c r="G18" s="6">
        <f>E18+F18</f>
        <v>397.32</v>
      </c>
    </row>
    <row r="19" spans="1:12" x14ac:dyDescent="0.3">
      <c r="A19" s="7">
        <v>45368</v>
      </c>
      <c r="B19" s="4" t="s">
        <v>5</v>
      </c>
      <c r="C19" s="4">
        <v>12</v>
      </c>
      <c r="D19" s="5">
        <v>31.11</v>
      </c>
      <c r="E19" s="6">
        <f>C19*D19</f>
        <v>373.32</v>
      </c>
      <c r="F19" s="5">
        <v>24</v>
      </c>
      <c r="G19" s="6">
        <f>E19+F19</f>
        <v>397.32</v>
      </c>
    </row>
    <row r="20" spans="1:12" x14ac:dyDescent="0.3">
      <c r="A20" s="7">
        <v>45369</v>
      </c>
      <c r="B20" s="4"/>
      <c r="C20" s="3"/>
      <c r="D20" s="3"/>
      <c r="E20" s="3"/>
      <c r="F20" s="3"/>
      <c r="G20" s="3"/>
    </row>
    <row r="21" spans="1:12" x14ac:dyDescent="0.3">
      <c r="A21" s="7">
        <v>45370</v>
      </c>
      <c r="B21" s="4"/>
      <c r="C21" s="3"/>
      <c r="D21" s="3"/>
      <c r="E21" s="3"/>
      <c r="F21" s="3"/>
      <c r="G21" s="3"/>
    </row>
    <row r="22" spans="1:12" x14ac:dyDescent="0.3">
      <c r="A22" s="7">
        <v>45371</v>
      </c>
      <c r="B22" s="4"/>
      <c r="C22" s="3"/>
      <c r="D22" s="3"/>
      <c r="E22" s="3"/>
      <c r="F22" s="3"/>
      <c r="G22" s="3"/>
    </row>
    <row r="23" spans="1:12" x14ac:dyDescent="0.3">
      <c r="A23" s="7">
        <v>45372</v>
      </c>
      <c r="B23" s="4"/>
      <c r="C23" s="3"/>
      <c r="D23" s="3"/>
      <c r="E23" s="3"/>
      <c r="F23" s="3"/>
      <c r="G23" s="3"/>
    </row>
    <row r="24" spans="1:12" x14ac:dyDescent="0.3">
      <c r="A24" s="7">
        <v>45373</v>
      </c>
      <c r="B24" s="4"/>
      <c r="C24" s="3"/>
      <c r="D24" s="3"/>
      <c r="E24" s="3"/>
      <c r="F24" s="3"/>
      <c r="G24" s="3"/>
    </row>
    <row r="25" spans="1:12" x14ac:dyDescent="0.3">
      <c r="A25" s="7">
        <v>45374</v>
      </c>
      <c r="B25" s="4" t="s">
        <v>5</v>
      </c>
      <c r="C25" s="4">
        <v>12</v>
      </c>
      <c r="D25" s="5">
        <v>31.11</v>
      </c>
      <c r="E25" s="6">
        <f>C25*D25</f>
        <v>373.32</v>
      </c>
      <c r="F25" s="5">
        <v>24</v>
      </c>
      <c r="G25" s="6">
        <f>E25+F25</f>
        <v>397.32</v>
      </c>
    </row>
    <row r="26" spans="1:12" x14ac:dyDescent="0.3">
      <c r="A26" s="7">
        <v>45375</v>
      </c>
      <c r="B26" s="4" t="s">
        <v>5</v>
      </c>
      <c r="C26" s="4">
        <v>12</v>
      </c>
      <c r="D26" s="5">
        <v>31.11</v>
      </c>
      <c r="E26" s="6">
        <f>C26*D26</f>
        <v>373.32</v>
      </c>
      <c r="F26" s="5">
        <v>24</v>
      </c>
      <c r="G26" s="6">
        <f>E26+F26</f>
        <v>397.32</v>
      </c>
    </row>
    <row r="27" spans="1:12" x14ac:dyDescent="0.3">
      <c r="A27" s="7">
        <v>45376</v>
      </c>
      <c r="B27" s="4"/>
      <c r="C27" s="3"/>
      <c r="D27" s="3"/>
      <c r="E27" s="3"/>
      <c r="F27" s="3"/>
      <c r="G27" s="3"/>
    </row>
    <row r="28" spans="1:12" x14ac:dyDescent="0.3">
      <c r="A28" s="7">
        <v>45377</v>
      </c>
      <c r="B28" s="4"/>
      <c r="C28" s="3"/>
      <c r="D28" s="3"/>
      <c r="E28" s="3"/>
      <c r="F28" s="3"/>
      <c r="G28" s="3"/>
    </row>
    <row r="29" spans="1:12" x14ac:dyDescent="0.3">
      <c r="A29" s="7">
        <v>45378</v>
      </c>
      <c r="B29" s="4"/>
      <c r="C29" s="3"/>
      <c r="D29" s="3"/>
      <c r="E29" s="3"/>
      <c r="F29" s="3"/>
      <c r="G29" s="3"/>
    </row>
    <row r="30" spans="1:12" x14ac:dyDescent="0.3">
      <c r="A30" s="7">
        <v>45379</v>
      </c>
      <c r="B30" s="4"/>
      <c r="C30" s="3"/>
      <c r="D30" s="3"/>
      <c r="E30" s="3"/>
      <c r="F30" s="3"/>
      <c r="G30" s="3"/>
    </row>
    <row r="31" spans="1:12" x14ac:dyDescent="0.3">
      <c r="A31" s="7">
        <v>45380</v>
      </c>
      <c r="B31" s="4" t="s">
        <v>5</v>
      </c>
      <c r="C31" s="4">
        <v>12</v>
      </c>
      <c r="D31" s="5">
        <v>31.11</v>
      </c>
      <c r="E31" s="6">
        <f>C31*D31</f>
        <v>373.32</v>
      </c>
      <c r="F31" s="5">
        <v>24</v>
      </c>
      <c r="G31" s="6">
        <f>E31+F31</f>
        <v>397.32</v>
      </c>
    </row>
    <row r="32" spans="1:12" x14ac:dyDescent="0.3">
      <c r="A32" s="7"/>
      <c r="B32" s="4"/>
      <c r="C32" s="3"/>
      <c r="D32" s="3"/>
      <c r="E32" s="3"/>
      <c r="F32" s="3"/>
      <c r="G32" s="3"/>
    </row>
    <row r="33" spans="1:7" x14ac:dyDescent="0.3">
      <c r="A33" s="7"/>
      <c r="B33" s="4"/>
      <c r="C33" s="3"/>
      <c r="D33" s="3"/>
      <c r="E33" s="3"/>
      <c r="F33" s="3"/>
      <c r="G33" s="3"/>
    </row>
    <row r="34" spans="1:7" ht="18" x14ac:dyDescent="0.35">
      <c r="A34" s="10" t="s">
        <v>4</v>
      </c>
      <c r="B34" s="13"/>
      <c r="C34" s="8"/>
      <c r="D34" s="8"/>
      <c r="E34" s="8"/>
      <c r="F34" s="8"/>
      <c r="G34" s="9">
        <f>SUM(G3:G33)</f>
        <v>3575.8800000000006</v>
      </c>
    </row>
    <row r="36" spans="1:7" x14ac:dyDescent="0.3">
      <c r="A36" s="19" t="s">
        <v>60</v>
      </c>
    </row>
    <row r="37" spans="1:7" x14ac:dyDescent="0.3">
      <c r="A37" s="16"/>
    </row>
    <row r="38" spans="1:7" x14ac:dyDescent="0.3">
      <c r="A38" s="17" t="s">
        <v>61</v>
      </c>
      <c r="B38" s="15" t="s">
        <v>62</v>
      </c>
    </row>
    <row r="39" spans="1:7" x14ac:dyDescent="0.3">
      <c r="A39" s="16"/>
    </row>
    <row r="40" spans="1:7" x14ac:dyDescent="0.3">
      <c r="A40" s="17" t="s">
        <v>63</v>
      </c>
      <c r="B40" s="15" t="s">
        <v>64</v>
      </c>
    </row>
    <row r="41" spans="1:7" x14ac:dyDescent="0.3">
      <c r="A41" s="16"/>
    </row>
    <row r="42" spans="1:7" x14ac:dyDescent="0.3">
      <c r="A42" s="17" t="s">
        <v>65</v>
      </c>
      <c r="B42" s="15" t="s">
        <v>66</v>
      </c>
    </row>
    <row r="43" spans="1:7" x14ac:dyDescent="0.3">
      <c r="A43" s="18"/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75183-0857-4274-8070-9E8FC6942A84}">
  <dimension ref="A2:L44"/>
  <sheetViews>
    <sheetView topLeftCell="A24" zoomScale="130" zoomScaleNormal="130" workbookViewId="0">
      <selection activeCell="A2" sqref="A2"/>
    </sheetView>
  </sheetViews>
  <sheetFormatPr defaultRowHeight="14.4" x14ac:dyDescent="0.3"/>
  <cols>
    <col min="1" max="1" width="43.21875" customWidth="1"/>
    <col min="2" max="2" width="15.33203125" customWidth="1"/>
    <col min="4" max="4" width="14.44140625" customWidth="1"/>
    <col min="5" max="5" width="11.6640625" customWidth="1"/>
    <col min="6" max="6" width="12.6640625" customWidth="1"/>
    <col min="7" max="7" width="15.33203125" bestFit="1" customWidth="1"/>
  </cols>
  <sheetData>
    <row r="2" spans="1:12" ht="28.8" x14ac:dyDescent="0.5">
      <c r="A2" s="2" t="s">
        <v>67</v>
      </c>
      <c r="B2" s="14" t="s">
        <v>0</v>
      </c>
      <c r="C2" s="14"/>
      <c r="D2" s="11" t="s">
        <v>2</v>
      </c>
      <c r="E2" s="11" t="s">
        <v>1</v>
      </c>
      <c r="F2" s="12" t="s">
        <v>3</v>
      </c>
      <c r="G2" s="12" t="s">
        <v>4</v>
      </c>
    </row>
    <row r="3" spans="1:12" x14ac:dyDescent="0.3">
      <c r="A3" s="7">
        <v>45383</v>
      </c>
      <c r="B3" s="4"/>
      <c r="C3" s="3"/>
      <c r="D3" s="3"/>
      <c r="E3" s="3"/>
      <c r="F3" s="3"/>
      <c r="G3" s="3"/>
    </row>
    <row r="4" spans="1:12" x14ac:dyDescent="0.3">
      <c r="A4" s="7">
        <v>45384</v>
      </c>
      <c r="B4" s="4"/>
      <c r="C4" s="3"/>
      <c r="D4" s="3"/>
      <c r="E4" s="3"/>
      <c r="F4" s="3"/>
      <c r="G4" s="3"/>
      <c r="L4" s="1"/>
    </row>
    <row r="5" spans="1:12" x14ac:dyDescent="0.3">
      <c r="A5" s="7">
        <v>45385</v>
      </c>
      <c r="B5" s="4"/>
      <c r="C5" s="3"/>
      <c r="D5" s="3"/>
      <c r="E5" s="3"/>
      <c r="F5" s="3"/>
      <c r="G5" s="3"/>
      <c r="L5" s="1"/>
    </row>
    <row r="6" spans="1:12" x14ac:dyDescent="0.3">
      <c r="A6" s="7">
        <v>45386</v>
      </c>
      <c r="B6" s="4"/>
      <c r="C6" s="3"/>
      <c r="D6" s="3"/>
      <c r="E6" s="3"/>
      <c r="F6" s="3"/>
      <c r="G6" s="3"/>
      <c r="L6" s="1"/>
    </row>
    <row r="7" spans="1:12" x14ac:dyDescent="0.3">
      <c r="A7" s="7">
        <v>45387</v>
      </c>
      <c r="B7" s="4"/>
      <c r="C7" s="3"/>
      <c r="D7" s="3"/>
      <c r="E7" s="3"/>
      <c r="F7" s="3"/>
      <c r="G7" s="3"/>
      <c r="L7" s="1"/>
    </row>
    <row r="8" spans="1:12" x14ac:dyDescent="0.3">
      <c r="A8" s="7">
        <v>45388</v>
      </c>
      <c r="B8" s="4" t="s">
        <v>5</v>
      </c>
      <c r="C8" s="4">
        <v>12</v>
      </c>
      <c r="D8" s="5">
        <v>31.11</v>
      </c>
      <c r="E8" s="6">
        <f>C8*D8</f>
        <v>373.32</v>
      </c>
      <c r="F8" s="5">
        <v>24</v>
      </c>
      <c r="G8" s="6">
        <f>E8+F8</f>
        <v>397.32</v>
      </c>
      <c r="L8" s="1"/>
    </row>
    <row r="9" spans="1:12" x14ac:dyDescent="0.3">
      <c r="A9" s="7">
        <v>45389</v>
      </c>
      <c r="B9" s="4" t="s">
        <v>5</v>
      </c>
      <c r="C9" s="4">
        <v>12</v>
      </c>
      <c r="D9" s="5">
        <v>31.11</v>
      </c>
      <c r="E9" s="6">
        <f>C9*D9</f>
        <v>373.32</v>
      </c>
      <c r="F9" s="5">
        <v>24</v>
      </c>
      <c r="G9" s="6">
        <f>E9+F9</f>
        <v>397.32</v>
      </c>
      <c r="L9" s="1"/>
    </row>
    <row r="10" spans="1:12" x14ac:dyDescent="0.3">
      <c r="A10" s="7">
        <v>45390</v>
      </c>
      <c r="B10" s="4"/>
      <c r="C10" s="3"/>
      <c r="D10" s="3"/>
      <c r="E10" s="3"/>
      <c r="F10" s="3"/>
      <c r="G10" s="3"/>
      <c r="L10" s="1"/>
    </row>
    <row r="11" spans="1:12" x14ac:dyDescent="0.3">
      <c r="A11" s="7">
        <v>45391</v>
      </c>
      <c r="B11" s="4"/>
      <c r="C11" s="3"/>
      <c r="D11" s="3"/>
      <c r="E11" s="3"/>
      <c r="F11" s="3"/>
      <c r="G11" s="3"/>
      <c r="L11" s="1"/>
    </row>
    <row r="12" spans="1:12" x14ac:dyDescent="0.3">
      <c r="A12" s="7">
        <v>45392</v>
      </c>
      <c r="B12" s="4"/>
      <c r="C12" s="3"/>
      <c r="D12" s="3"/>
      <c r="E12" s="3"/>
      <c r="F12" s="3"/>
      <c r="G12" s="3"/>
      <c r="L12" s="1"/>
    </row>
    <row r="13" spans="1:12" x14ac:dyDescent="0.3">
      <c r="A13" s="7">
        <v>45393</v>
      </c>
      <c r="B13" s="4" t="s">
        <v>5</v>
      </c>
      <c r="C13" s="4">
        <v>12</v>
      </c>
      <c r="D13" s="5">
        <v>31.11</v>
      </c>
      <c r="E13" s="6">
        <f>C13*D13</f>
        <v>373.32</v>
      </c>
      <c r="F13" s="5">
        <v>24</v>
      </c>
      <c r="G13" s="6">
        <f>E13+F13</f>
        <v>397.32</v>
      </c>
      <c r="L13" s="1"/>
    </row>
    <row r="14" spans="1:12" x14ac:dyDescent="0.3">
      <c r="A14" s="7">
        <v>45394</v>
      </c>
      <c r="B14" s="4"/>
      <c r="C14" s="3"/>
      <c r="D14" s="3"/>
      <c r="E14" s="3"/>
      <c r="F14" s="3"/>
      <c r="G14" s="3"/>
      <c r="L14" s="1"/>
    </row>
    <row r="15" spans="1:12" x14ac:dyDescent="0.3">
      <c r="A15" s="7">
        <v>45395</v>
      </c>
      <c r="B15" s="4" t="s">
        <v>5</v>
      </c>
      <c r="C15" s="4">
        <v>12</v>
      </c>
      <c r="D15" s="5">
        <v>31.11</v>
      </c>
      <c r="E15" s="6">
        <f>C15*D15</f>
        <v>373.32</v>
      </c>
      <c r="F15" s="5">
        <v>24</v>
      </c>
      <c r="G15" s="6">
        <f>E15+F15</f>
        <v>397.32</v>
      </c>
      <c r="L15" s="1"/>
    </row>
    <row r="16" spans="1:12" x14ac:dyDescent="0.3">
      <c r="A16" s="7">
        <v>45396</v>
      </c>
      <c r="B16" s="4" t="s">
        <v>5</v>
      </c>
      <c r="C16" s="4">
        <v>12</v>
      </c>
      <c r="D16" s="5">
        <v>31.11</v>
      </c>
      <c r="E16" s="6">
        <f>C16*D16</f>
        <v>373.32</v>
      </c>
      <c r="F16" s="5">
        <v>24</v>
      </c>
      <c r="G16" s="6">
        <f>E16+F16</f>
        <v>397.32</v>
      </c>
      <c r="L16" s="1"/>
    </row>
    <row r="17" spans="1:12" x14ac:dyDescent="0.3">
      <c r="A17" s="7">
        <v>45397</v>
      </c>
      <c r="B17" s="4"/>
      <c r="C17" s="3"/>
      <c r="D17" s="3"/>
      <c r="E17" s="3"/>
      <c r="F17" s="3"/>
      <c r="G17" s="3"/>
      <c r="L17" s="1"/>
    </row>
    <row r="18" spans="1:12" x14ac:dyDescent="0.3">
      <c r="A18" s="7">
        <v>45398</v>
      </c>
      <c r="B18" s="4"/>
      <c r="C18" s="3"/>
      <c r="D18" s="3"/>
      <c r="E18" s="3"/>
      <c r="F18" s="3"/>
      <c r="G18" s="3"/>
    </row>
    <row r="19" spans="1:12" x14ac:dyDescent="0.3">
      <c r="A19" s="7">
        <v>45399</v>
      </c>
      <c r="B19" s="4"/>
      <c r="C19" s="3"/>
      <c r="D19" s="3"/>
      <c r="E19" s="3"/>
      <c r="F19" s="3"/>
      <c r="G19" s="3"/>
    </row>
    <row r="20" spans="1:12" x14ac:dyDescent="0.3">
      <c r="A20" s="7">
        <v>45400</v>
      </c>
      <c r="B20" s="4"/>
      <c r="C20" s="3"/>
      <c r="D20" s="3"/>
      <c r="E20" s="3"/>
      <c r="F20" s="3"/>
      <c r="G20" s="3"/>
    </row>
    <row r="21" spans="1:12" x14ac:dyDescent="0.3">
      <c r="A21" s="7">
        <v>45401</v>
      </c>
      <c r="B21" s="4"/>
      <c r="C21" s="3"/>
      <c r="D21" s="3"/>
      <c r="E21" s="3"/>
      <c r="F21" s="3"/>
      <c r="G21" s="3"/>
    </row>
    <row r="22" spans="1:12" x14ac:dyDescent="0.3">
      <c r="A22" s="7">
        <v>45402</v>
      </c>
      <c r="B22" s="4" t="s">
        <v>5</v>
      </c>
      <c r="C22" s="4">
        <v>12</v>
      </c>
      <c r="D22" s="5">
        <v>31.11</v>
      </c>
      <c r="E22" s="6">
        <f>C22*D22</f>
        <v>373.32</v>
      </c>
      <c r="F22" s="5">
        <v>24</v>
      </c>
      <c r="G22" s="6">
        <f>E22+F22</f>
        <v>397.32</v>
      </c>
    </row>
    <row r="23" spans="1:12" x14ac:dyDescent="0.3">
      <c r="A23" s="7">
        <v>45403</v>
      </c>
      <c r="B23" s="4" t="s">
        <v>5</v>
      </c>
      <c r="C23" s="4">
        <v>12</v>
      </c>
      <c r="D23" s="5">
        <v>31.11</v>
      </c>
      <c r="E23" s="6">
        <f>C23*D23</f>
        <v>373.32</v>
      </c>
      <c r="F23" s="5">
        <v>24</v>
      </c>
      <c r="G23" s="6">
        <f>E23+F23</f>
        <v>397.32</v>
      </c>
    </row>
    <row r="24" spans="1:12" x14ac:dyDescent="0.3">
      <c r="A24" s="7">
        <v>45404</v>
      </c>
      <c r="B24" s="4"/>
      <c r="C24" s="3"/>
      <c r="D24" s="3"/>
      <c r="E24" s="3"/>
      <c r="F24" s="3"/>
      <c r="G24" s="3"/>
    </row>
    <row r="25" spans="1:12" x14ac:dyDescent="0.3">
      <c r="A25" s="7">
        <v>45405</v>
      </c>
      <c r="B25" s="4"/>
      <c r="C25" s="3"/>
      <c r="D25" s="3"/>
      <c r="E25" s="3"/>
      <c r="F25" s="3"/>
      <c r="G25" s="3"/>
    </row>
    <row r="26" spans="1:12" x14ac:dyDescent="0.3">
      <c r="A26" s="7">
        <v>45406</v>
      </c>
      <c r="B26" s="4"/>
      <c r="C26" s="3"/>
      <c r="D26" s="3"/>
      <c r="E26" s="3"/>
      <c r="F26" s="3"/>
      <c r="G26" s="3"/>
    </row>
    <row r="27" spans="1:12" x14ac:dyDescent="0.3">
      <c r="A27" s="7">
        <v>45407</v>
      </c>
      <c r="B27" s="4"/>
      <c r="C27" s="3"/>
      <c r="D27" s="3"/>
      <c r="E27" s="3"/>
      <c r="F27" s="3"/>
      <c r="G27" s="3"/>
    </row>
    <row r="28" spans="1:12" x14ac:dyDescent="0.3">
      <c r="A28" s="7">
        <v>45408</v>
      </c>
      <c r="B28" s="4"/>
      <c r="C28" s="3"/>
      <c r="D28" s="3"/>
      <c r="E28" s="3"/>
      <c r="F28" s="3"/>
      <c r="G28" s="3"/>
    </row>
    <row r="29" spans="1:12" x14ac:dyDescent="0.3">
      <c r="A29" s="7">
        <v>45409</v>
      </c>
      <c r="B29" s="4" t="s">
        <v>5</v>
      </c>
      <c r="C29" s="4">
        <v>12</v>
      </c>
      <c r="D29" s="5">
        <v>31.11</v>
      </c>
      <c r="E29" s="6">
        <f>C29*D29</f>
        <v>373.32</v>
      </c>
      <c r="F29" s="5">
        <v>24</v>
      </c>
      <c r="G29" s="6">
        <f>E29+F29</f>
        <v>397.32</v>
      </c>
    </row>
    <row r="30" spans="1:12" x14ac:dyDescent="0.3">
      <c r="A30" s="7">
        <v>45410</v>
      </c>
      <c r="B30" s="4" t="s">
        <v>5</v>
      </c>
      <c r="C30" s="4">
        <v>12</v>
      </c>
      <c r="D30" s="5">
        <v>31.11</v>
      </c>
      <c r="E30" s="6">
        <f>C30*D30</f>
        <v>373.32</v>
      </c>
      <c r="F30" s="5">
        <v>24</v>
      </c>
      <c r="G30" s="6">
        <f>E30+F30</f>
        <v>397.32</v>
      </c>
    </row>
    <row r="31" spans="1:12" x14ac:dyDescent="0.3">
      <c r="A31" s="7">
        <v>45411</v>
      </c>
      <c r="B31" s="4"/>
      <c r="C31" s="3"/>
      <c r="D31" s="3"/>
      <c r="E31" s="3"/>
      <c r="F31" s="3"/>
      <c r="G31" s="3"/>
    </row>
    <row r="32" spans="1:12" x14ac:dyDescent="0.3">
      <c r="A32" s="7">
        <v>45412</v>
      </c>
      <c r="B32" s="4"/>
      <c r="C32" s="3"/>
      <c r="D32" s="3"/>
      <c r="E32" s="3"/>
      <c r="F32" s="3"/>
      <c r="G32" s="3"/>
    </row>
    <row r="33" spans="1:7" x14ac:dyDescent="0.3">
      <c r="A33" s="7"/>
      <c r="B33" s="4"/>
      <c r="C33" s="3"/>
      <c r="D33" s="3"/>
      <c r="E33" s="3"/>
      <c r="F33" s="3"/>
      <c r="G33" s="3"/>
    </row>
    <row r="34" spans="1:7" ht="18" x14ac:dyDescent="0.35">
      <c r="A34" s="10" t="s">
        <v>4</v>
      </c>
      <c r="B34" s="13"/>
      <c r="C34" s="8"/>
      <c r="D34" s="8"/>
      <c r="E34" s="8"/>
      <c r="F34" s="8"/>
      <c r="G34" s="9">
        <f>SUM(G3:G33)</f>
        <v>3575.8800000000006</v>
      </c>
    </row>
    <row r="36" spans="1:7" x14ac:dyDescent="0.3">
      <c r="A36" s="19" t="s">
        <v>68</v>
      </c>
    </row>
    <row r="37" spans="1:7" x14ac:dyDescent="0.3">
      <c r="A37" s="16"/>
    </row>
    <row r="38" spans="1:7" x14ac:dyDescent="0.3">
      <c r="A38" s="17" t="s">
        <v>69</v>
      </c>
      <c r="B38" s="15" t="s">
        <v>70</v>
      </c>
    </row>
    <row r="39" spans="1:7" x14ac:dyDescent="0.3">
      <c r="A39" s="16"/>
    </row>
    <row r="40" spans="1:7" x14ac:dyDescent="0.3">
      <c r="A40" s="17" t="s">
        <v>71</v>
      </c>
      <c r="B40" s="15" t="s">
        <v>72</v>
      </c>
    </row>
    <row r="41" spans="1:7" x14ac:dyDescent="0.3">
      <c r="A41" s="18"/>
      <c r="B41" s="15" t="s">
        <v>73</v>
      </c>
    </row>
    <row r="42" spans="1:7" x14ac:dyDescent="0.3">
      <c r="A42" s="16"/>
    </row>
    <row r="43" spans="1:7" x14ac:dyDescent="0.3">
      <c r="A43" s="17" t="s">
        <v>74</v>
      </c>
      <c r="B43" s="15" t="s">
        <v>75</v>
      </c>
    </row>
    <row r="44" spans="1:7" x14ac:dyDescent="0.3">
      <c r="A44" s="18"/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48451-D4D0-4663-84B7-B4AF804155A9}">
  <dimension ref="A2:L65"/>
  <sheetViews>
    <sheetView topLeftCell="A18" zoomScale="130" zoomScaleNormal="130" workbookViewId="0">
      <selection activeCell="A3" sqref="A3"/>
    </sheetView>
  </sheetViews>
  <sheetFormatPr defaultRowHeight="14.4" x14ac:dyDescent="0.3"/>
  <cols>
    <col min="1" max="1" width="43.21875" customWidth="1"/>
    <col min="2" max="2" width="15.33203125" customWidth="1"/>
    <col min="4" max="4" width="14.44140625" customWidth="1"/>
    <col min="5" max="5" width="11.6640625" customWidth="1"/>
    <col min="6" max="6" width="12.6640625" customWidth="1"/>
    <col min="7" max="7" width="15.33203125" bestFit="1" customWidth="1"/>
  </cols>
  <sheetData>
    <row r="2" spans="1:12" ht="28.8" x14ac:dyDescent="0.5">
      <c r="A2" s="2" t="s">
        <v>157</v>
      </c>
      <c r="B2" s="14" t="s">
        <v>0</v>
      </c>
      <c r="C2" s="14"/>
      <c r="D2" s="11" t="s">
        <v>2</v>
      </c>
      <c r="E2" s="11" t="s">
        <v>1</v>
      </c>
      <c r="F2" s="12" t="s">
        <v>3</v>
      </c>
      <c r="G2" s="12" t="s">
        <v>4</v>
      </c>
    </row>
    <row r="3" spans="1:12" x14ac:dyDescent="0.3">
      <c r="A3" s="7">
        <v>45413</v>
      </c>
      <c r="B3" s="4" t="s">
        <v>5</v>
      </c>
      <c r="C3" s="4">
        <v>12</v>
      </c>
      <c r="D3" s="5">
        <v>31.11</v>
      </c>
      <c r="E3" s="6">
        <f>C3*D3</f>
        <v>373.32</v>
      </c>
      <c r="F3" s="5">
        <v>24</v>
      </c>
      <c r="G3" s="6">
        <f>E3+F3</f>
        <v>397.32</v>
      </c>
    </row>
    <row r="4" spans="1:12" x14ac:dyDescent="0.3">
      <c r="A4" s="7">
        <v>45414</v>
      </c>
      <c r="B4" s="4"/>
      <c r="C4" s="3"/>
      <c r="D4" s="3"/>
      <c r="E4" s="3"/>
      <c r="F4" s="3"/>
      <c r="G4" s="3"/>
      <c r="L4" s="1"/>
    </row>
    <row r="5" spans="1:12" x14ac:dyDescent="0.3">
      <c r="A5" s="7">
        <v>45415</v>
      </c>
      <c r="B5" s="4"/>
      <c r="C5" s="3"/>
      <c r="D5" s="3"/>
      <c r="E5" s="3"/>
      <c r="F5" s="3"/>
      <c r="G5" s="3"/>
      <c r="L5" s="1"/>
    </row>
    <row r="6" spans="1:12" x14ac:dyDescent="0.3">
      <c r="A6" s="7">
        <v>45416</v>
      </c>
      <c r="B6" s="4" t="s">
        <v>5</v>
      </c>
      <c r="C6" s="4">
        <v>12</v>
      </c>
      <c r="D6" s="5">
        <v>31.11</v>
      </c>
      <c r="E6" s="6">
        <f>C6*D6</f>
        <v>373.32</v>
      </c>
      <c r="F6" s="5">
        <v>24</v>
      </c>
      <c r="G6" s="6">
        <f>E6+F6</f>
        <v>397.32</v>
      </c>
      <c r="L6" s="1"/>
    </row>
    <row r="7" spans="1:12" x14ac:dyDescent="0.3">
      <c r="A7" s="7">
        <v>45417</v>
      </c>
      <c r="B7" s="4" t="s">
        <v>5</v>
      </c>
      <c r="C7" s="4">
        <v>12</v>
      </c>
      <c r="D7" s="5">
        <v>31.11</v>
      </c>
      <c r="E7" s="6">
        <f>C7*D7</f>
        <v>373.32</v>
      </c>
      <c r="F7" s="5">
        <v>24</v>
      </c>
      <c r="G7" s="6">
        <f>E7+F7</f>
        <v>397.32</v>
      </c>
      <c r="L7" s="1"/>
    </row>
    <row r="8" spans="1:12" x14ac:dyDescent="0.3">
      <c r="A8" s="7">
        <v>45418</v>
      </c>
      <c r="B8" s="4"/>
      <c r="C8" s="4"/>
      <c r="D8" s="5"/>
      <c r="E8" s="6"/>
      <c r="F8" s="5"/>
      <c r="G8" s="6"/>
      <c r="L8" s="1"/>
    </row>
    <row r="9" spans="1:12" x14ac:dyDescent="0.3">
      <c r="A9" s="7">
        <v>45419</v>
      </c>
      <c r="B9" s="4"/>
      <c r="C9" s="4"/>
      <c r="D9" s="5"/>
      <c r="E9" s="6"/>
      <c r="F9" s="5"/>
      <c r="G9" s="6"/>
      <c r="L9" s="1"/>
    </row>
    <row r="10" spans="1:12" x14ac:dyDescent="0.3">
      <c r="A10" s="7">
        <v>45420</v>
      </c>
      <c r="B10" s="4"/>
      <c r="C10" s="3"/>
      <c r="D10" s="3"/>
      <c r="E10" s="3"/>
      <c r="F10" s="3"/>
      <c r="G10" s="3"/>
      <c r="L10" s="1"/>
    </row>
    <row r="11" spans="1:12" x14ac:dyDescent="0.3">
      <c r="A11" s="7">
        <v>45421</v>
      </c>
      <c r="B11" s="4"/>
      <c r="C11" s="3"/>
      <c r="D11" s="3"/>
      <c r="E11" s="3"/>
      <c r="F11" s="3"/>
      <c r="G11" s="3"/>
      <c r="L11" s="1"/>
    </row>
    <row r="12" spans="1:12" x14ac:dyDescent="0.3">
      <c r="A12" s="7">
        <v>45422</v>
      </c>
      <c r="B12" s="4"/>
      <c r="C12" s="3"/>
      <c r="D12" s="3"/>
      <c r="E12" s="3"/>
      <c r="F12" s="3"/>
      <c r="G12" s="3"/>
      <c r="L12" s="1"/>
    </row>
    <row r="13" spans="1:12" x14ac:dyDescent="0.3">
      <c r="A13" s="7">
        <v>45423</v>
      </c>
      <c r="B13" s="4" t="s">
        <v>5</v>
      </c>
      <c r="C13" s="4">
        <v>12</v>
      </c>
      <c r="D13" s="5">
        <v>31.11</v>
      </c>
      <c r="E13" s="6">
        <f>C13*D13</f>
        <v>373.32</v>
      </c>
      <c r="F13" s="5">
        <v>24</v>
      </c>
      <c r="G13" s="6">
        <f>E13+F13</f>
        <v>397.32</v>
      </c>
      <c r="L13" s="1"/>
    </row>
    <row r="14" spans="1:12" x14ac:dyDescent="0.3">
      <c r="A14" s="7">
        <v>45424</v>
      </c>
      <c r="B14" s="4" t="s">
        <v>5</v>
      </c>
      <c r="C14" s="4">
        <v>12</v>
      </c>
      <c r="D14" s="5">
        <v>31.11</v>
      </c>
      <c r="E14" s="6">
        <f>C14*D14</f>
        <v>373.32</v>
      </c>
      <c r="F14" s="5">
        <v>24</v>
      </c>
      <c r="G14" s="6">
        <f>E14+F14</f>
        <v>397.32</v>
      </c>
      <c r="L14" s="1"/>
    </row>
    <row r="15" spans="1:12" x14ac:dyDescent="0.3">
      <c r="A15" s="7">
        <v>45425</v>
      </c>
      <c r="B15" s="4"/>
      <c r="C15" s="3"/>
      <c r="D15" s="3"/>
      <c r="E15" s="3"/>
      <c r="F15" s="3"/>
      <c r="G15" s="3"/>
      <c r="L15" s="1"/>
    </row>
    <row r="16" spans="1:12" x14ac:dyDescent="0.3">
      <c r="A16" s="7">
        <v>45426</v>
      </c>
      <c r="B16" s="4"/>
      <c r="C16" s="3"/>
      <c r="D16" s="3"/>
      <c r="E16" s="3"/>
      <c r="F16" s="3"/>
      <c r="G16" s="3"/>
      <c r="L16" s="1"/>
    </row>
    <row r="17" spans="1:12" x14ac:dyDescent="0.3">
      <c r="A17" s="7">
        <v>45427</v>
      </c>
      <c r="B17" s="4"/>
      <c r="C17" s="3"/>
      <c r="D17" s="3"/>
      <c r="E17" s="3"/>
      <c r="F17" s="3"/>
      <c r="G17" s="3"/>
      <c r="L17" s="1"/>
    </row>
    <row r="18" spans="1:12" x14ac:dyDescent="0.3">
      <c r="A18" s="7">
        <v>45428</v>
      </c>
      <c r="B18" s="4"/>
      <c r="C18" s="3"/>
      <c r="D18" s="3"/>
      <c r="E18" s="3"/>
      <c r="F18" s="3"/>
      <c r="G18" s="3"/>
    </row>
    <row r="19" spans="1:12" x14ac:dyDescent="0.3">
      <c r="A19" s="7">
        <v>45429</v>
      </c>
      <c r="B19" s="4"/>
      <c r="C19" s="3"/>
      <c r="D19" s="3"/>
      <c r="E19" s="3"/>
      <c r="F19" s="3"/>
      <c r="G19" s="3"/>
    </row>
    <row r="20" spans="1:12" x14ac:dyDescent="0.3">
      <c r="A20" s="7">
        <v>45430</v>
      </c>
      <c r="B20" s="4" t="s">
        <v>5</v>
      </c>
      <c r="C20" s="4">
        <v>12</v>
      </c>
      <c r="D20" s="5">
        <v>31.11</v>
      </c>
      <c r="E20" s="6">
        <f>C20*D20</f>
        <v>373.32</v>
      </c>
      <c r="F20" s="5">
        <v>24</v>
      </c>
      <c r="G20" s="6">
        <f>E20+F20</f>
        <v>397.32</v>
      </c>
    </row>
    <row r="21" spans="1:12" x14ac:dyDescent="0.3">
      <c r="A21" s="7">
        <v>45431</v>
      </c>
      <c r="B21" s="4" t="s">
        <v>5</v>
      </c>
      <c r="C21" s="4">
        <v>12</v>
      </c>
      <c r="D21" s="5">
        <v>31.11</v>
      </c>
      <c r="E21" s="6">
        <f>C21*D21</f>
        <v>373.32</v>
      </c>
      <c r="F21" s="5">
        <v>24</v>
      </c>
      <c r="G21" s="6">
        <f>E21+F21</f>
        <v>397.32</v>
      </c>
    </row>
    <row r="22" spans="1:12" x14ac:dyDescent="0.3">
      <c r="A22" s="7">
        <v>45432</v>
      </c>
      <c r="B22" s="4"/>
      <c r="C22" s="3"/>
      <c r="D22" s="3"/>
      <c r="E22" s="3"/>
      <c r="F22" s="3"/>
      <c r="G22" s="3"/>
    </row>
    <row r="23" spans="1:12" x14ac:dyDescent="0.3">
      <c r="A23" s="7">
        <v>45433</v>
      </c>
      <c r="B23" s="4"/>
      <c r="C23" s="3"/>
      <c r="D23" s="3"/>
      <c r="E23" s="3"/>
      <c r="F23" s="3"/>
      <c r="G23" s="3"/>
    </row>
    <row r="24" spans="1:12" x14ac:dyDescent="0.3">
      <c r="A24" s="7">
        <v>45434</v>
      </c>
      <c r="B24" s="4"/>
      <c r="C24" s="3"/>
      <c r="D24" s="3"/>
      <c r="E24" s="3"/>
      <c r="F24" s="3"/>
      <c r="G24" s="3"/>
    </row>
    <row r="25" spans="1:12" x14ac:dyDescent="0.3">
      <c r="A25" s="7">
        <v>45435</v>
      </c>
      <c r="B25" s="4"/>
      <c r="C25" s="3"/>
      <c r="D25" s="3"/>
      <c r="E25" s="3"/>
      <c r="F25" s="3"/>
      <c r="G25" s="3"/>
    </row>
    <row r="26" spans="1:12" x14ac:dyDescent="0.3">
      <c r="A26" s="7">
        <v>45436</v>
      </c>
      <c r="B26" s="4"/>
      <c r="C26" s="3"/>
      <c r="D26" s="3"/>
      <c r="E26" s="3"/>
      <c r="F26" s="3"/>
      <c r="G26" s="3"/>
    </row>
    <row r="27" spans="1:12" x14ac:dyDescent="0.3">
      <c r="A27" s="7">
        <v>45437</v>
      </c>
      <c r="B27" s="4" t="s">
        <v>5</v>
      </c>
      <c r="C27" s="4">
        <v>12</v>
      </c>
      <c r="D27" s="5">
        <v>31.11</v>
      </c>
      <c r="E27" s="6">
        <f>C27*D27</f>
        <v>373.32</v>
      </c>
      <c r="F27" s="5">
        <v>24</v>
      </c>
      <c r="G27" s="6">
        <f>E27+F27</f>
        <v>397.32</v>
      </c>
    </row>
    <row r="28" spans="1:12" x14ac:dyDescent="0.3">
      <c r="A28" s="7">
        <v>45438</v>
      </c>
      <c r="B28" s="4" t="s">
        <v>5</v>
      </c>
      <c r="C28" s="4">
        <v>12</v>
      </c>
      <c r="D28" s="5">
        <v>31.11</v>
      </c>
      <c r="E28" s="6">
        <f>C28*D28</f>
        <v>373.32</v>
      </c>
      <c r="F28" s="5">
        <v>24</v>
      </c>
      <c r="G28" s="6">
        <f>E28+F28</f>
        <v>397.32</v>
      </c>
    </row>
    <row r="29" spans="1:12" x14ac:dyDescent="0.3">
      <c r="A29" s="7">
        <v>45439</v>
      </c>
      <c r="B29" s="4"/>
      <c r="C29" s="3"/>
      <c r="D29" s="3"/>
      <c r="E29" s="3"/>
      <c r="F29" s="3"/>
      <c r="G29" s="3"/>
    </row>
    <row r="30" spans="1:12" x14ac:dyDescent="0.3">
      <c r="A30" s="7">
        <v>45440</v>
      </c>
      <c r="B30" s="4"/>
      <c r="C30" s="3"/>
      <c r="D30" s="3"/>
      <c r="E30" s="3"/>
      <c r="F30" s="3"/>
      <c r="G30" s="3"/>
    </row>
    <row r="31" spans="1:12" x14ac:dyDescent="0.3">
      <c r="A31" s="7">
        <v>45441</v>
      </c>
      <c r="B31" s="4"/>
      <c r="C31" s="3"/>
      <c r="D31" s="3"/>
      <c r="E31" s="3"/>
      <c r="F31" s="3"/>
      <c r="G31" s="3"/>
    </row>
    <row r="32" spans="1:12" x14ac:dyDescent="0.3">
      <c r="A32" s="7">
        <v>45442</v>
      </c>
      <c r="B32" s="4"/>
      <c r="C32" s="3"/>
      <c r="D32" s="3"/>
      <c r="E32" s="3"/>
      <c r="F32" s="3"/>
      <c r="G32" s="3"/>
    </row>
    <row r="33" spans="1:7" x14ac:dyDescent="0.3">
      <c r="A33" s="7">
        <v>45443</v>
      </c>
      <c r="B33" s="4"/>
      <c r="C33" s="3"/>
      <c r="D33" s="3"/>
      <c r="E33" s="3"/>
      <c r="F33" s="3"/>
      <c r="G33" s="3"/>
    </row>
    <row r="34" spans="1:7" ht="18" x14ac:dyDescent="0.35">
      <c r="A34" s="10" t="s">
        <v>4</v>
      </c>
      <c r="B34" s="13"/>
      <c r="C34" s="8"/>
      <c r="D34" s="8"/>
      <c r="E34" s="8"/>
      <c r="F34" s="8"/>
      <c r="G34" s="9">
        <f>SUM(G3:G33)</f>
        <v>3575.8800000000006</v>
      </c>
    </row>
    <row r="36" spans="1:7" x14ac:dyDescent="0.3">
      <c r="A36" s="17" t="s">
        <v>76</v>
      </c>
    </row>
    <row r="37" spans="1:7" x14ac:dyDescent="0.3">
      <c r="A37" s="18"/>
    </row>
    <row r="38" spans="1:7" x14ac:dyDescent="0.3">
      <c r="A38" s="15" t="s">
        <v>77</v>
      </c>
      <c r="B38" s="15" t="s">
        <v>78</v>
      </c>
    </row>
    <row r="39" spans="1:7" x14ac:dyDescent="0.3">
      <c r="B39" s="15" t="s">
        <v>79</v>
      </c>
    </row>
    <row r="40" spans="1:7" x14ac:dyDescent="0.3">
      <c r="A40" s="16"/>
    </row>
    <row r="41" spans="1:7" x14ac:dyDescent="0.3">
      <c r="A41" s="17" t="s">
        <v>80</v>
      </c>
      <c r="B41" s="15" t="s">
        <v>81</v>
      </c>
    </row>
    <row r="42" spans="1:7" x14ac:dyDescent="0.3">
      <c r="A42" s="16"/>
    </row>
    <row r="43" spans="1:7" x14ac:dyDescent="0.3">
      <c r="A43" s="17" t="s">
        <v>82</v>
      </c>
      <c r="B43" s="15" t="s">
        <v>83</v>
      </c>
    </row>
    <row r="44" spans="1:7" x14ac:dyDescent="0.3">
      <c r="A44" s="16"/>
    </row>
    <row r="45" spans="1:7" x14ac:dyDescent="0.3">
      <c r="A45" s="17" t="s">
        <v>84</v>
      </c>
      <c r="B45" s="15" t="s">
        <v>85</v>
      </c>
    </row>
    <row r="46" spans="1:7" x14ac:dyDescent="0.3">
      <c r="A46" s="18"/>
      <c r="B46" s="15" t="s">
        <v>86</v>
      </c>
    </row>
    <row r="47" spans="1:7" x14ac:dyDescent="0.3">
      <c r="B47" s="15" t="s">
        <v>87</v>
      </c>
    </row>
    <row r="48" spans="1:7" x14ac:dyDescent="0.3">
      <c r="B48" s="15" t="s">
        <v>88</v>
      </c>
    </row>
    <row r="49" spans="1:2" x14ac:dyDescent="0.3">
      <c r="A49" s="16"/>
    </row>
    <row r="50" spans="1:2" x14ac:dyDescent="0.3">
      <c r="A50" s="17" t="s">
        <v>89</v>
      </c>
      <c r="B50" s="15" t="s">
        <v>90</v>
      </c>
    </row>
    <row r="51" spans="1:2" x14ac:dyDescent="0.3">
      <c r="A51" s="16"/>
    </row>
    <row r="52" spans="1:2" x14ac:dyDescent="0.3">
      <c r="A52" s="17" t="s">
        <v>91</v>
      </c>
      <c r="B52" s="15" t="s">
        <v>92</v>
      </c>
    </row>
    <row r="53" spans="1:2" x14ac:dyDescent="0.3">
      <c r="A53" s="18"/>
      <c r="B53" s="15" t="s">
        <v>93</v>
      </c>
    </row>
    <row r="54" spans="1:2" x14ac:dyDescent="0.3">
      <c r="B54" s="15" t="s">
        <v>94</v>
      </c>
    </row>
    <row r="55" spans="1:2" x14ac:dyDescent="0.3">
      <c r="B55" s="15" t="s">
        <v>95</v>
      </c>
    </row>
    <row r="56" spans="1:2" x14ac:dyDescent="0.3">
      <c r="B56" s="15" t="s">
        <v>96</v>
      </c>
    </row>
    <row r="57" spans="1:2" x14ac:dyDescent="0.3">
      <c r="B57" s="15" t="s">
        <v>97</v>
      </c>
    </row>
    <row r="58" spans="1:2" x14ac:dyDescent="0.3">
      <c r="B58" s="15" t="s">
        <v>98</v>
      </c>
    </row>
    <row r="59" spans="1:2" x14ac:dyDescent="0.3">
      <c r="B59" s="15" t="s">
        <v>99</v>
      </c>
    </row>
    <row r="60" spans="1:2" x14ac:dyDescent="0.3">
      <c r="B60" s="15" t="s">
        <v>100</v>
      </c>
    </row>
    <row r="61" spans="1:2" x14ac:dyDescent="0.3">
      <c r="B61" s="15" t="s">
        <v>101</v>
      </c>
    </row>
    <row r="62" spans="1:2" x14ac:dyDescent="0.3">
      <c r="B62" s="15" t="s">
        <v>102</v>
      </c>
    </row>
    <row r="63" spans="1:2" x14ac:dyDescent="0.3">
      <c r="A63" s="16"/>
    </row>
    <row r="64" spans="1:2" x14ac:dyDescent="0.3">
      <c r="A64" s="17" t="s">
        <v>103</v>
      </c>
      <c r="B64" s="15" t="s">
        <v>104</v>
      </c>
    </row>
    <row r="65" spans="1:1" x14ac:dyDescent="0.3">
      <c r="A65" s="18"/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11B2-73FC-43D9-B159-3D38B7BF2A69}">
  <dimension ref="A2:L75"/>
  <sheetViews>
    <sheetView topLeftCell="A21" zoomScale="130" zoomScaleNormal="130" workbookViewId="0">
      <selection activeCell="A3" sqref="A3"/>
    </sheetView>
  </sheetViews>
  <sheetFormatPr defaultRowHeight="14.4" x14ac:dyDescent="0.3"/>
  <cols>
    <col min="1" max="1" width="43.21875" customWidth="1"/>
    <col min="2" max="2" width="15.33203125" customWidth="1"/>
    <col min="4" max="4" width="14.44140625" customWidth="1"/>
    <col min="5" max="5" width="11.6640625" customWidth="1"/>
    <col min="6" max="6" width="12.6640625" customWidth="1"/>
    <col min="7" max="7" width="15.33203125" bestFit="1" customWidth="1"/>
  </cols>
  <sheetData>
    <row r="2" spans="1:12" ht="28.8" x14ac:dyDescent="0.5">
      <c r="A2" s="2" t="s">
        <v>158</v>
      </c>
      <c r="B2" s="14" t="s">
        <v>0</v>
      </c>
      <c r="C2" s="14"/>
      <c r="D2" s="11" t="s">
        <v>2</v>
      </c>
      <c r="E2" s="11" t="s">
        <v>1</v>
      </c>
      <c r="F2" s="12" t="s">
        <v>3</v>
      </c>
      <c r="G2" s="12" t="s">
        <v>4</v>
      </c>
    </row>
    <row r="3" spans="1:12" x14ac:dyDescent="0.3">
      <c r="A3" s="7">
        <v>45444</v>
      </c>
      <c r="B3" s="4" t="s">
        <v>5</v>
      </c>
      <c r="C3" s="4">
        <v>12</v>
      </c>
      <c r="D3" s="5">
        <v>31.11</v>
      </c>
      <c r="E3" s="6">
        <f>C3*D3</f>
        <v>373.32</v>
      </c>
      <c r="F3" s="5">
        <v>24</v>
      </c>
      <c r="G3" s="6">
        <f>E3+F3</f>
        <v>397.32</v>
      </c>
    </row>
    <row r="4" spans="1:12" x14ac:dyDescent="0.3">
      <c r="A4" s="7">
        <v>45445</v>
      </c>
      <c r="B4" s="4" t="s">
        <v>5</v>
      </c>
      <c r="C4" s="4">
        <v>12</v>
      </c>
      <c r="D4" s="5">
        <v>31.11</v>
      </c>
      <c r="E4" s="6">
        <f>C4*D4</f>
        <v>373.32</v>
      </c>
      <c r="F4" s="5">
        <v>24</v>
      </c>
      <c r="G4" s="6">
        <f>E4+F4</f>
        <v>397.32</v>
      </c>
      <c r="L4" s="1"/>
    </row>
    <row r="5" spans="1:12" x14ac:dyDescent="0.3">
      <c r="A5" s="7">
        <v>45446</v>
      </c>
      <c r="B5" s="4"/>
      <c r="C5" s="3"/>
      <c r="D5" s="3"/>
      <c r="E5" s="3"/>
      <c r="F5" s="3"/>
      <c r="G5" s="3"/>
      <c r="L5" s="1"/>
    </row>
    <row r="6" spans="1:12" x14ac:dyDescent="0.3">
      <c r="A6" s="7">
        <v>45447</v>
      </c>
      <c r="B6" s="4"/>
      <c r="C6" s="3"/>
      <c r="D6" s="3"/>
      <c r="E6" s="3"/>
      <c r="F6" s="3"/>
      <c r="G6" s="3"/>
      <c r="L6" s="1"/>
    </row>
    <row r="7" spans="1:12" x14ac:dyDescent="0.3">
      <c r="A7" s="7">
        <v>45448</v>
      </c>
      <c r="B7" s="4"/>
      <c r="C7" s="3"/>
      <c r="D7" s="3"/>
      <c r="E7" s="3"/>
      <c r="F7" s="3"/>
      <c r="G7" s="3"/>
      <c r="L7" s="1"/>
    </row>
    <row r="8" spans="1:12" x14ac:dyDescent="0.3">
      <c r="A8" s="7">
        <v>45449</v>
      </c>
      <c r="B8" s="4"/>
      <c r="C8" s="3"/>
      <c r="D8" s="3"/>
      <c r="E8" s="3"/>
      <c r="F8" s="3"/>
      <c r="G8" s="3"/>
      <c r="L8" s="1"/>
    </row>
    <row r="9" spans="1:12" x14ac:dyDescent="0.3">
      <c r="A9" s="7">
        <v>45450</v>
      </c>
      <c r="B9" s="4"/>
      <c r="C9" s="3"/>
      <c r="D9" s="3"/>
      <c r="E9" s="3"/>
      <c r="F9" s="3"/>
      <c r="G9" s="3"/>
      <c r="L9" s="1"/>
    </row>
    <row r="10" spans="1:12" x14ac:dyDescent="0.3">
      <c r="A10" s="7">
        <v>45451</v>
      </c>
      <c r="B10" s="4" t="s">
        <v>5</v>
      </c>
      <c r="C10" s="4">
        <v>12</v>
      </c>
      <c r="D10" s="5">
        <v>31.11</v>
      </c>
      <c r="E10" s="6">
        <f>C10*D10</f>
        <v>373.32</v>
      </c>
      <c r="F10" s="5">
        <v>24</v>
      </c>
      <c r="G10" s="6">
        <f>E10+F10</f>
        <v>397.32</v>
      </c>
      <c r="L10" s="1"/>
    </row>
    <row r="11" spans="1:12" x14ac:dyDescent="0.3">
      <c r="A11" s="7">
        <v>45452</v>
      </c>
      <c r="B11" s="4" t="s">
        <v>5</v>
      </c>
      <c r="C11" s="4">
        <v>12</v>
      </c>
      <c r="D11" s="5">
        <v>31.11</v>
      </c>
      <c r="E11" s="6">
        <f>C11*D11</f>
        <v>373.32</v>
      </c>
      <c r="F11" s="5">
        <v>24</v>
      </c>
      <c r="G11" s="6">
        <f>E11+F11</f>
        <v>397.32</v>
      </c>
      <c r="L11" s="1"/>
    </row>
    <row r="12" spans="1:12" x14ac:dyDescent="0.3">
      <c r="A12" s="7">
        <v>45453</v>
      </c>
      <c r="B12" s="4"/>
      <c r="C12" s="3"/>
      <c r="D12" s="3"/>
      <c r="E12" s="3"/>
      <c r="F12" s="3"/>
      <c r="G12" s="3"/>
      <c r="L12" s="1"/>
    </row>
    <row r="13" spans="1:12" x14ac:dyDescent="0.3">
      <c r="A13" s="7">
        <v>45454</v>
      </c>
      <c r="B13" s="4"/>
      <c r="C13" s="3"/>
      <c r="D13" s="3"/>
      <c r="E13" s="3"/>
      <c r="F13" s="3"/>
      <c r="G13" s="3"/>
      <c r="L13" s="1"/>
    </row>
    <row r="14" spans="1:12" x14ac:dyDescent="0.3">
      <c r="A14" s="7">
        <v>45455</v>
      </c>
      <c r="B14" s="4"/>
      <c r="C14" s="3"/>
      <c r="D14" s="3"/>
      <c r="E14" s="3"/>
      <c r="F14" s="3"/>
      <c r="G14" s="3"/>
      <c r="L14" s="1"/>
    </row>
    <row r="15" spans="1:12" x14ac:dyDescent="0.3">
      <c r="A15" s="7">
        <v>45456</v>
      </c>
      <c r="B15" s="4"/>
      <c r="C15" s="3"/>
      <c r="D15" s="3"/>
      <c r="E15" s="3"/>
      <c r="F15" s="3"/>
      <c r="G15" s="3"/>
      <c r="L15" s="1"/>
    </row>
    <row r="16" spans="1:12" x14ac:dyDescent="0.3">
      <c r="A16" s="7">
        <v>45457</v>
      </c>
      <c r="B16" s="4"/>
      <c r="C16" s="3"/>
      <c r="D16" s="3"/>
      <c r="E16" s="3"/>
      <c r="F16" s="3"/>
      <c r="G16" s="3"/>
      <c r="L16" s="1"/>
    </row>
    <row r="17" spans="1:12" x14ac:dyDescent="0.3">
      <c r="A17" s="7">
        <v>45458</v>
      </c>
      <c r="B17" s="4" t="s">
        <v>5</v>
      </c>
      <c r="C17" s="4">
        <v>12</v>
      </c>
      <c r="D17" s="5">
        <v>31.11</v>
      </c>
      <c r="E17" s="6">
        <f>C17*D17</f>
        <v>373.32</v>
      </c>
      <c r="F17" s="5">
        <v>24</v>
      </c>
      <c r="G17" s="6">
        <f>E17+F17</f>
        <v>397.32</v>
      </c>
      <c r="L17" s="1"/>
    </row>
    <row r="18" spans="1:12" x14ac:dyDescent="0.3">
      <c r="A18" s="7">
        <v>45459</v>
      </c>
      <c r="B18" s="4" t="s">
        <v>5</v>
      </c>
      <c r="C18" s="4">
        <v>12</v>
      </c>
      <c r="D18" s="5">
        <v>31.11</v>
      </c>
      <c r="E18" s="6">
        <f>C18*D18</f>
        <v>373.32</v>
      </c>
      <c r="F18" s="5">
        <v>24</v>
      </c>
      <c r="G18" s="6">
        <f>E18+F18</f>
        <v>397.32</v>
      </c>
    </row>
    <row r="19" spans="1:12" x14ac:dyDescent="0.3">
      <c r="A19" s="7">
        <v>45460</v>
      </c>
      <c r="B19" s="4"/>
      <c r="C19" s="3"/>
      <c r="D19" s="3"/>
      <c r="E19" s="3"/>
      <c r="F19" s="3"/>
      <c r="G19" s="3"/>
    </row>
    <row r="20" spans="1:12" x14ac:dyDescent="0.3">
      <c r="A20" s="7">
        <v>45461</v>
      </c>
      <c r="B20" s="4"/>
      <c r="C20" s="3"/>
      <c r="D20" s="3"/>
      <c r="E20" s="3"/>
      <c r="F20" s="3"/>
      <c r="G20" s="3"/>
    </row>
    <row r="21" spans="1:12" x14ac:dyDescent="0.3">
      <c r="A21" s="7">
        <v>45462</v>
      </c>
      <c r="B21" s="4"/>
      <c r="C21" s="3"/>
      <c r="D21" s="3"/>
      <c r="E21" s="3"/>
      <c r="F21" s="3"/>
      <c r="G21" s="3"/>
    </row>
    <row r="22" spans="1:12" x14ac:dyDescent="0.3">
      <c r="A22" s="7">
        <v>45463</v>
      </c>
      <c r="B22" s="4"/>
      <c r="C22" s="3"/>
      <c r="D22" s="3"/>
      <c r="E22" s="3"/>
      <c r="F22" s="3"/>
      <c r="G22" s="3"/>
    </row>
    <row r="23" spans="1:12" x14ac:dyDescent="0.3">
      <c r="A23" s="7">
        <v>45464</v>
      </c>
      <c r="B23" s="4"/>
      <c r="C23" s="3"/>
      <c r="D23" s="3"/>
      <c r="E23" s="3"/>
      <c r="F23" s="3"/>
      <c r="G23" s="3"/>
    </row>
    <row r="24" spans="1:12" x14ac:dyDescent="0.3">
      <c r="A24" s="7">
        <v>45465</v>
      </c>
      <c r="B24" s="4" t="s">
        <v>5</v>
      </c>
      <c r="C24" s="4">
        <v>12</v>
      </c>
      <c r="D24" s="5">
        <v>31.11</v>
      </c>
      <c r="E24" s="6">
        <f>C24*D24</f>
        <v>373.32</v>
      </c>
      <c r="F24" s="5">
        <v>24</v>
      </c>
      <c r="G24" s="6">
        <f>E24+F24</f>
        <v>397.32</v>
      </c>
    </row>
    <row r="25" spans="1:12" x14ac:dyDescent="0.3">
      <c r="A25" s="7">
        <v>45466</v>
      </c>
      <c r="B25" s="4" t="s">
        <v>5</v>
      </c>
      <c r="C25" s="4">
        <v>12</v>
      </c>
      <c r="D25" s="5">
        <v>31.11</v>
      </c>
      <c r="E25" s="6">
        <f>C25*D25</f>
        <v>373.32</v>
      </c>
      <c r="F25" s="5">
        <v>24</v>
      </c>
      <c r="G25" s="6">
        <f>E25+F25</f>
        <v>397.32</v>
      </c>
    </row>
    <row r="26" spans="1:12" x14ac:dyDescent="0.3">
      <c r="A26" s="7">
        <v>45467</v>
      </c>
      <c r="B26" s="4"/>
      <c r="C26" s="3"/>
      <c r="D26" s="3"/>
      <c r="E26" s="3"/>
      <c r="F26" s="3"/>
      <c r="G26" s="3"/>
    </row>
    <row r="27" spans="1:12" x14ac:dyDescent="0.3">
      <c r="A27" s="7">
        <v>45468</v>
      </c>
      <c r="B27" s="4"/>
      <c r="C27" s="3"/>
      <c r="D27" s="3"/>
      <c r="E27" s="3"/>
      <c r="F27" s="3"/>
      <c r="G27" s="3"/>
    </row>
    <row r="28" spans="1:12" x14ac:dyDescent="0.3">
      <c r="A28" s="7">
        <v>45469</v>
      </c>
      <c r="B28" s="4"/>
      <c r="C28" s="3"/>
      <c r="D28" s="3"/>
      <c r="E28" s="3"/>
      <c r="F28" s="3"/>
      <c r="G28" s="3"/>
    </row>
    <row r="29" spans="1:12" x14ac:dyDescent="0.3">
      <c r="A29" s="7">
        <v>45470</v>
      </c>
      <c r="B29" s="4"/>
      <c r="C29" s="3"/>
      <c r="D29" s="3"/>
      <c r="E29" s="3"/>
      <c r="F29" s="3"/>
      <c r="G29" s="3"/>
    </row>
    <row r="30" spans="1:12" x14ac:dyDescent="0.3">
      <c r="A30" s="7">
        <v>45471</v>
      </c>
      <c r="B30" s="4"/>
      <c r="C30" s="3"/>
      <c r="D30" s="3"/>
      <c r="E30" s="3"/>
      <c r="F30" s="3"/>
      <c r="G30" s="3"/>
    </row>
    <row r="31" spans="1:12" x14ac:dyDescent="0.3">
      <c r="A31" s="7">
        <v>45472</v>
      </c>
      <c r="B31" s="4" t="s">
        <v>5</v>
      </c>
      <c r="C31" s="4">
        <v>12</v>
      </c>
      <c r="D31" s="5">
        <v>31.11</v>
      </c>
      <c r="E31" s="6">
        <f>C31*D31</f>
        <v>373.32</v>
      </c>
      <c r="F31" s="5">
        <v>24</v>
      </c>
      <c r="G31" s="6">
        <f>E31+F31</f>
        <v>397.32</v>
      </c>
    </row>
    <row r="32" spans="1:12" x14ac:dyDescent="0.3">
      <c r="A32" s="7">
        <v>45473</v>
      </c>
      <c r="B32" s="4" t="s">
        <v>5</v>
      </c>
      <c r="C32" s="4">
        <v>12</v>
      </c>
      <c r="D32" s="5">
        <v>31.11</v>
      </c>
      <c r="E32" s="6">
        <f>C32*D32</f>
        <v>373.32</v>
      </c>
      <c r="F32" s="5">
        <v>24</v>
      </c>
      <c r="G32" s="6">
        <f>E32+F32</f>
        <v>397.32</v>
      </c>
    </row>
    <row r="33" spans="1:7" x14ac:dyDescent="0.3">
      <c r="A33" s="7">
        <v>45474</v>
      </c>
      <c r="B33" s="4"/>
      <c r="C33" s="3"/>
      <c r="D33" s="3"/>
      <c r="E33" s="3"/>
      <c r="F33" s="3"/>
      <c r="G33" s="3"/>
    </row>
    <row r="34" spans="1:7" ht="18" x14ac:dyDescent="0.35">
      <c r="A34" s="10" t="s">
        <v>4</v>
      </c>
      <c r="B34" s="13"/>
      <c r="C34" s="8"/>
      <c r="D34" s="8"/>
      <c r="E34" s="8"/>
      <c r="F34" s="8"/>
      <c r="G34" s="9">
        <f>SUM(G3:G33)</f>
        <v>3973.2000000000007</v>
      </c>
    </row>
    <row r="36" spans="1:7" x14ac:dyDescent="0.3">
      <c r="A36" s="19" t="s">
        <v>105</v>
      </c>
    </row>
    <row r="37" spans="1:7" x14ac:dyDescent="0.3">
      <c r="A37" s="16"/>
    </row>
    <row r="38" spans="1:7" x14ac:dyDescent="0.3">
      <c r="A38" s="17" t="s">
        <v>106</v>
      </c>
      <c r="B38" s="15" t="s">
        <v>107</v>
      </c>
    </row>
    <row r="39" spans="1:7" x14ac:dyDescent="0.3">
      <c r="A39" s="18"/>
      <c r="B39" s="15" t="s">
        <v>108</v>
      </c>
    </row>
    <row r="40" spans="1:7" x14ac:dyDescent="0.3">
      <c r="B40" s="15" t="s">
        <v>109</v>
      </c>
    </row>
    <row r="41" spans="1:7" x14ac:dyDescent="0.3">
      <c r="B41" s="15" t="s">
        <v>110</v>
      </c>
    </row>
    <row r="42" spans="1:7" x14ac:dyDescent="0.3">
      <c r="B42" s="15" t="s">
        <v>111</v>
      </c>
    </row>
    <row r="43" spans="1:7" x14ac:dyDescent="0.3">
      <c r="B43" s="15" t="s">
        <v>112</v>
      </c>
    </row>
    <row r="44" spans="1:7" x14ac:dyDescent="0.3">
      <c r="B44" s="15" t="s">
        <v>113</v>
      </c>
    </row>
    <row r="45" spans="1:7" x14ac:dyDescent="0.3">
      <c r="B45" s="15" t="s">
        <v>114</v>
      </c>
    </row>
    <row r="46" spans="1:7" x14ac:dyDescent="0.3">
      <c r="B46" s="15" t="s">
        <v>115</v>
      </c>
    </row>
    <row r="47" spans="1:7" x14ac:dyDescent="0.3">
      <c r="B47" s="15" t="s">
        <v>116</v>
      </c>
    </row>
    <row r="48" spans="1:7" x14ac:dyDescent="0.3">
      <c r="B48" s="15" t="s">
        <v>117</v>
      </c>
    </row>
    <row r="49" spans="1:2" x14ac:dyDescent="0.3">
      <c r="B49" s="15" t="s">
        <v>118</v>
      </c>
    </row>
    <row r="50" spans="1:2" x14ac:dyDescent="0.3">
      <c r="B50" s="15" t="s">
        <v>119</v>
      </c>
    </row>
    <row r="51" spans="1:2" x14ac:dyDescent="0.3">
      <c r="B51" s="15" t="s">
        <v>120</v>
      </c>
    </row>
    <row r="52" spans="1:2" x14ac:dyDescent="0.3">
      <c r="B52" s="15" t="s">
        <v>121</v>
      </c>
    </row>
    <row r="53" spans="1:2" x14ac:dyDescent="0.3">
      <c r="A53" s="16"/>
    </row>
    <row r="54" spans="1:2" x14ac:dyDescent="0.3">
      <c r="A54" s="17" t="s">
        <v>122</v>
      </c>
      <c r="B54" s="15" t="s">
        <v>123</v>
      </c>
    </row>
    <row r="55" spans="1:2" x14ac:dyDescent="0.3">
      <c r="A55" s="16"/>
    </row>
    <row r="56" spans="1:2" x14ac:dyDescent="0.3">
      <c r="A56" s="17" t="s">
        <v>124</v>
      </c>
      <c r="B56" s="15" t="s">
        <v>125</v>
      </c>
    </row>
    <row r="57" spans="1:2" x14ac:dyDescent="0.3">
      <c r="A57" s="18"/>
      <c r="B57" s="15" t="s">
        <v>126</v>
      </c>
    </row>
    <row r="58" spans="1:2" x14ac:dyDescent="0.3">
      <c r="B58" s="15" t="s">
        <v>127</v>
      </c>
    </row>
    <row r="59" spans="1:2" x14ac:dyDescent="0.3">
      <c r="B59" s="15" t="s">
        <v>128</v>
      </c>
    </row>
    <row r="60" spans="1:2" x14ac:dyDescent="0.3">
      <c r="B60" s="15" t="s">
        <v>129</v>
      </c>
    </row>
    <row r="61" spans="1:2" x14ac:dyDescent="0.3">
      <c r="B61" s="15" t="s">
        <v>130</v>
      </c>
    </row>
    <row r="62" spans="1:2" x14ac:dyDescent="0.3">
      <c r="A62" s="16"/>
    </row>
    <row r="63" spans="1:2" x14ac:dyDescent="0.3">
      <c r="A63" s="17" t="s">
        <v>131</v>
      </c>
      <c r="B63" s="15" t="s">
        <v>132</v>
      </c>
    </row>
    <row r="64" spans="1:2" x14ac:dyDescent="0.3">
      <c r="A64" s="18"/>
      <c r="B64" s="15" t="s">
        <v>133</v>
      </c>
    </row>
    <row r="65" spans="1:2" x14ac:dyDescent="0.3">
      <c r="A65" s="16"/>
    </row>
    <row r="66" spans="1:2" x14ac:dyDescent="0.3">
      <c r="A66" s="17" t="s">
        <v>134</v>
      </c>
      <c r="B66" s="15" t="s">
        <v>135</v>
      </c>
    </row>
    <row r="67" spans="1:2" x14ac:dyDescent="0.3">
      <c r="A67" s="16"/>
    </row>
    <row r="68" spans="1:2" x14ac:dyDescent="0.3">
      <c r="A68" s="17" t="s">
        <v>136</v>
      </c>
      <c r="B68" s="15" t="s">
        <v>137</v>
      </c>
    </row>
    <row r="69" spans="1:2" x14ac:dyDescent="0.3">
      <c r="A69" s="16"/>
    </row>
    <row r="70" spans="1:2" x14ac:dyDescent="0.3">
      <c r="A70" s="17" t="s">
        <v>138</v>
      </c>
      <c r="B70" s="15" t="s">
        <v>139</v>
      </c>
    </row>
    <row r="71" spans="1:2" x14ac:dyDescent="0.3">
      <c r="A71" s="16"/>
    </row>
    <row r="72" spans="1:2" x14ac:dyDescent="0.3">
      <c r="A72" s="17" t="s">
        <v>140</v>
      </c>
      <c r="B72" s="15" t="s">
        <v>141</v>
      </c>
    </row>
    <row r="73" spans="1:2" x14ac:dyDescent="0.3">
      <c r="A73" s="16"/>
    </row>
    <row r="74" spans="1:2" x14ac:dyDescent="0.3">
      <c r="A74" s="17" t="s">
        <v>142</v>
      </c>
      <c r="B74" s="15" t="s">
        <v>143</v>
      </c>
    </row>
    <row r="75" spans="1:2" x14ac:dyDescent="0.3">
      <c r="A75" s="18"/>
      <c r="B75" s="15" t="s">
        <v>144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9347A-ADD7-4396-B5EC-E4AA99744606}">
  <dimension ref="A2:L45"/>
  <sheetViews>
    <sheetView tabSelected="1" zoomScale="130" zoomScaleNormal="130" workbookViewId="0">
      <selection activeCell="A3" sqref="A3"/>
    </sheetView>
  </sheetViews>
  <sheetFormatPr defaultRowHeight="14.4" x14ac:dyDescent="0.3"/>
  <cols>
    <col min="1" max="1" width="43.21875" customWidth="1"/>
    <col min="2" max="2" width="15.33203125" customWidth="1"/>
    <col min="4" max="4" width="14.44140625" customWidth="1"/>
    <col min="5" max="5" width="11.6640625" customWidth="1"/>
    <col min="6" max="6" width="12.6640625" customWidth="1"/>
    <col min="7" max="7" width="15.33203125" bestFit="1" customWidth="1"/>
  </cols>
  <sheetData>
    <row r="2" spans="1:12" ht="28.8" x14ac:dyDescent="0.5">
      <c r="A2" s="2" t="s">
        <v>159</v>
      </c>
      <c r="B2" s="14" t="s">
        <v>0</v>
      </c>
      <c r="C2" s="14"/>
      <c r="D2" s="11" t="s">
        <v>2</v>
      </c>
      <c r="E2" s="11" t="s">
        <v>1</v>
      </c>
      <c r="F2" s="12" t="s">
        <v>3</v>
      </c>
      <c r="G2" s="12" t="s">
        <v>4</v>
      </c>
    </row>
    <row r="3" spans="1:12" x14ac:dyDescent="0.3">
      <c r="A3" s="7">
        <v>45474</v>
      </c>
      <c r="B3" s="4"/>
      <c r="C3" s="3"/>
      <c r="D3" s="3"/>
      <c r="E3" s="3"/>
      <c r="F3" s="3"/>
      <c r="G3" s="3"/>
    </row>
    <row r="4" spans="1:12" x14ac:dyDescent="0.3">
      <c r="A4" s="7">
        <v>45475</v>
      </c>
      <c r="B4" s="4"/>
      <c r="C4" s="3"/>
      <c r="D4" s="3"/>
      <c r="E4" s="3"/>
      <c r="F4" s="3"/>
      <c r="G4" s="3"/>
      <c r="L4" s="1"/>
    </row>
    <row r="5" spans="1:12" x14ac:dyDescent="0.3">
      <c r="A5" s="7">
        <v>45476</v>
      </c>
      <c r="B5" s="4"/>
      <c r="C5" s="3"/>
      <c r="D5" s="3"/>
      <c r="E5" s="3"/>
      <c r="F5" s="3"/>
      <c r="G5" s="3"/>
      <c r="L5" s="1"/>
    </row>
    <row r="6" spans="1:12" x14ac:dyDescent="0.3">
      <c r="A6" s="7">
        <v>45477</v>
      </c>
      <c r="B6" s="4"/>
      <c r="C6" s="3"/>
      <c r="D6" s="3"/>
      <c r="E6" s="3"/>
      <c r="F6" s="3"/>
      <c r="G6" s="3"/>
      <c r="L6" s="1"/>
    </row>
    <row r="7" spans="1:12" x14ac:dyDescent="0.3">
      <c r="A7" s="7">
        <v>45478</v>
      </c>
      <c r="B7" s="4"/>
      <c r="C7" s="3"/>
      <c r="D7" s="3"/>
      <c r="E7" s="3"/>
      <c r="F7" s="3"/>
      <c r="G7" s="3"/>
      <c r="L7" s="1"/>
    </row>
    <row r="8" spans="1:12" x14ac:dyDescent="0.3">
      <c r="A8" s="7">
        <v>45479</v>
      </c>
      <c r="B8" s="4" t="s">
        <v>5</v>
      </c>
      <c r="C8" s="4">
        <v>12</v>
      </c>
      <c r="D8" s="5">
        <v>31.11</v>
      </c>
      <c r="E8" s="6">
        <f>C8*D8</f>
        <v>373.32</v>
      </c>
      <c r="F8" s="5">
        <v>24</v>
      </c>
      <c r="G8" s="6">
        <f>E8+F8</f>
        <v>397.32</v>
      </c>
      <c r="L8" s="1"/>
    </row>
    <row r="9" spans="1:12" x14ac:dyDescent="0.3">
      <c r="A9" s="7">
        <v>45480</v>
      </c>
      <c r="B9" s="4" t="s">
        <v>5</v>
      </c>
      <c r="C9" s="4">
        <v>12</v>
      </c>
      <c r="D9" s="5">
        <v>31.11</v>
      </c>
      <c r="E9" s="6">
        <f>C9*D9</f>
        <v>373.32</v>
      </c>
      <c r="F9" s="5">
        <v>24</v>
      </c>
      <c r="G9" s="6">
        <f>E9+F9</f>
        <v>397.32</v>
      </c>
      <c r="L9" s="1"/>
    </row>
    <row r="10" spans="1:12" x14ac:dyDescent="0.3">
      <c r="A10" s="7">
        <v>45481</v>
      </c>
      <c r="B10" s="4"/>
      <c r="C10" s="3"/>
      <c r="D10" s="3"/>
      <c r="E10" s="3"/>
      <c r="F10" s="3"/>
      <c r="G10" s="3"/>
      <c r="L10" s="1"/>
    </row>
    <row r="11" spans="1:12" x14ac:dyDescent="0.3">
      <c r="A11" s="7">
        <v>45482</v>
      </c>
      <c r="B11" s="4"/>
      <c r="C11" s="3"/>
      <c r="D11" s="3"/>
      <c r="E11" s="3"/>
      <c r="F11" s="3"/>
      <c r="G11" s="3"/>
      <c r="L11" s="1"/>
    </row>
    <row r="12" spans="1:12" x14ac:dyDescent="0.3">
      <c r="A12" s="7">
        <v>45483</v>
      </c>
      <c r="B12" s="4"/>
      <c r="C12" s="3"/>
      <c r="D12" s="3"/>
      <c r="E12" s="3"/>
      <c r="F12" s="3"/>
      <c r="G12" s="3"/>
      <c r="L12" s="1"/>
    </row>
    <row r="13" spans="1:12" x14ac:dyDescent="0.3">
      <c r="A13" s="7">
        <v>45484</v>
      </c>
      <c r="B13" s="4"/>
      <c r="C13" s="3"/>
      <c r="D13" s="3"/>
      <c r="E13" s="3"/>
      <c r="F13" s="3"/>
      <c r="G13" s="3"/>
      <c r="L13" s="1"/>
    </row>
    <row r="14" spans="1:12" x14ac:dyDescent="0.3">
      <c r="A14" s="7">
        <v>45485</v>
      </c>
      <c r="B14" s="4"/>
      <c r="C14" s="3"/>
      <c r="D14" s="3"/>
      <c r="E14" s="3"/>
      <c r="F14" s="3"/>
      <c r="G14" s="3"/>
      <c r="L14" s="1"/>
    </row>
    <row r="15" spans="1:12" x14ac:dyDescent="0.3">
      <c r="A15" s="7">
        <v>45486</v>
      </c>
      <c r="B15" s="4" t="s">
        <v>5</v>
      </c>
      <c r="C15" s="4">
        <v>12</v>
      </c>
      <c r="D15" s="5">
        <v>31.11</v>
      </c>
      <c r="E15" s="6">
        <f>C15*D15</f>
        <v>373.32</v>
      </c>
      <c r="F15" s="5">
        <v>24</v>
      </c>
      <c r="G15" s="6">
        <f>E15+F15</f>
        <v>397.32</v>
      </c>
      <c r="L15" s="1"/>
    </row>
    <row r="16" spans="1:12" x14ac:dyDescent="0.3">
      <c r="A16" s="7">
        <v>45487</v>
      </c>
      <c r="B16" s="4" t="s">
        <v>5</v>
      </c>
      <c r="C16" s="4">
        <v>12</v>
      </c>
      <c r="D16" s="5">
        <v>31.11</v>
      </c>
      <c r="E16" s="6">
        <f>C16*D16</f>
        <v>373.32</v>
      </c>
      <c r="F16" s="5">
        <v>24</v>
      </c>
      <c r="G16" s="6">
        <f>E16+F16</f>
        <v>397.32</v>
      </c>
      <c r="L16" s="1"/>
    </row>
    <row r="17" spans="1:12" x14ac:dyDescent="0.3">
      <c r="A17" s="7">
        <v>45488</v>
      </c>
      <c r="B17" s="4"/>
      <c r="C17" s="3"/>
      <c r="D17" s="3"/>
      <c r="E17" s="3"/>
      <c r="F17" s="3"/>
      <c r="G17" s="3"/>
      <c r="L17" s="1"/>
    </row>
    <row r="18" spans="1:12" x14ac:dyDescent="0.3">
      <c r="A18" s="7">
        <v>45489</v>
      </c>
      <c r="B18" s="4"/>
      <c r="C18" s="3"/>
      <c r="D18" s="3"/>
      <c r="E18" s="3"/>
      <c r="F18" s="3"/>
      <c r="G18" s="3"/>
    </row>
    <row r="19" spans="1:12" x14ac:dyDescent="0.3">
      <c r="A19" s="7">
        <v>45490</v>
      </c>
      <c r="B19" s="4"/>
      <c r="C19" s="3"/>
      <c r="D19" s="3"/>
      <c r="E19" s="3"/>
      <c r="F19" s="3"/>
      <c r="G19" s="3"/>
    </row>
    <row r="20" spans="1:12" x14ac:dyDescent="0.3">
      <c r="A20" s="7">
        <v>45491</v>
      </c>
      <c r="B20" s="4"/>
      <c r="C20" s="3"/>
      <c r="D20" s="3"/>
      <c r="E20" s="3"/>
      <c r="F20" s="3"/>
      <c r="G20" s="3"/>
    </row>
    <row r="21" spans="1:12" x14ac:dyDescent="0.3">
      <c r="A21" s="7">
        <v>45492</v>
      </c>
      <c r="B21" s="4"/>
      <c r="C21" s="3"/>
      <c r="D21" s="3"/>
      <c r="E21" s="3"/>
      <c r="F21" s="3"/>
      <c r="G21" s="3"/>
    </row>
    <row r="22" spans="1:12" x14ac:dyDescent="0.3">
      <c r="A22" s="7">
        <v>45493</v>
      </c>
      <c r="B22" s="4" t="s">
        <v>5</v>
      </c>
      <c r="C22" s="4">
        <v>12</v>
      </c>
      <c r="D22" s="5">
        <v>31.11</v>
      </c>
      <c r="E22" s="6">
        <f>C22*D22</f>
        <v>373.32</v>
      </c>
      <c r="F22" s="5">
        <v>24</v>
      </c>
      <c r="G22" s="6">
        <f>E22+F22</f>
        <v>397.32</v>
      </c>
    </row>
    <row r="23" spans="1:12" x14ac:dyDescent="0.3">
      <c r="A23" s="7">
        <v>45494</v>
      </c>
      <c r="B23" s="4" t="s">
        <v>5</v>
      </c>
      <c r="C23" s="4">
        <v>12</v>
      </c>
      <c r="D23" s="5">
        <v>31.11</v>
      </c>
      <c r="E23" s="6">
        <f>C23*D23</f>
        <v>373.32</v>
      </c>
      <c r="F23" s="5">
        <v>24</v>
      </c>
      <c r="G23" s="6">
        <f>E23+F23</f>
        <v>397.32</v>
      </c>
    </row>
    <row r="24" spans="1:12" x14ac:dyDescent="0.3">
      <c r="A24" s="7">
        <v>45495</v>
      </c>
      <c r="B24" s="4"/>
      <c r="C24" s="3"/>
      <c r="D24" s="3"/>
      <c r="E24" s="3"/>
      <c r="F24" s="3"/>
      <c r="G24" s="3"/>
    </row>
    <row r="25" spans="1:12" x14ac:dyDescent="0.3">
      <c r="A25" s="7">
        <v>45496</v>
      </c>
      <c r="B25" s="4"/>
      <c r="C25" s="3"/>
      <c r="D25" s="3"/>
      <c r="E25" s="3"/>
      <c r="F25" s="3"/>
      <c r="G25" s="3"/>
    </row>
    <row r="26" spans="1:12" x14ac:dyDescent="0.3">
      <c r="A26" s="7">
        <v>45497</v>
      </c>
      <c r="B26" s="4"/>
      <c r="C26" s="3"/>
      <c r="D26" s="3"/>
      <c r="E26" s="3"/>
      <c r="F26" s="3"/>
      <c r="G26" s="3"/>
    </row>
    <row r="27" spans="1:12" x14ac:dyDescent="0.3">
      <c r="A27" s="7">
        <v>45498</v>
      </c>
      <c r="B27" s="4"/>
      <c r="C27" s="3"/>
      <c r="D27" s="3"/>
      <c r="E27" s="3"/>
      <c r="F27" s="3"/>
      <c r="G27" s="3"/>
    </row>
    <row r="28" spans="1:12" x14ac:dyDescent="0.3">
      <c r="A28" s="7">
        <v>45499</v>
      </c>
      <c r="B28" s="4"/>
      <c r="C28" s="3"/>
      <c r="D28" s="3"/>
      <c r="E28" s="3"/>
      <c r="F28" s="3"/>
      <c r="G28" s="3"/>
    </row>
    <row r="29" spans="1:12" x14ac:dyDescent="0.3">
      <c r="A29" s="7">
        <v>45500</v>
      </c>
      <c r="B29" s="4" t="s">
        <v>5</v>
      </c>
      <c r="C29" s="4">
        <v>12</v>
      </c>
      <c r="D29" s="5">
        <v>31.11</v>
      </c>
      <c r="E29" s="6">
        <f>C29*D29</f>
        <v>373.32</v>
      </c>
      <c r="F29" s="5">
        <v>24</v>
      </c>
      <c r="G29" s="6">
        <f>E29+F29</f>
        <v>397.32</v>
      </c>
    </row>
    <row r="30" spans="1:12" x14ac:dyDescent="0.3">
      <c r="A30" s="7">
        <v>45501</v>
      </c>
      <c r="B30" s="4" t="s">
        <v>5</v>
      </c>
      <c r="C30" s="4">
        <v>12</v>
      </c>
      <c r="D30" s="5">
        <v>31.11</v>
      </c>
      <c r="E30" s="6">
        <f>C30*D30</f>
        <v>373.32</v>
      </c>
      <c r="F30" s="5">
        <v>24</v>
      </c>
      <c r="G30" s="6">
        <f>E30+F30</f>
        <v>397.32</v>
      </c>
    </row>
    <row r="31" spans="1:12" x14ac:dyDescent="0.3">
      <c r="A31" s="7">
        <v>45502</v>
      </c>
      <c r="B31" s="4"/>
      <c r="C31" s="3"/>
      <c r="D31" s="3"/>
      <c r="E31" s="3"/>
      <c r="F31" s="3"/>
      <c r="G31" s="3"/>
    </row>
    <row r="32" spans="1:12" x14ac:dyDescent="0.3">
      <c r="A32" s="7">
        <v>45503</v>
      </c>
      <c r="B32" s="4"/>
      <c r="C32" s="3"/>
      <c r="D32" s="3"/>
      <c r="E32" s="3"/>
      <c r="F32" s="3"/>
      <c r="G32" s="3"/>
    </row>
    <row r="33" spans="1:7" x14ac:dyDescent="0.3">
      <c r="A33" s="7">
        <v>45504</v>
      </c>
      <c r="B33" s="4"/>
      <c r="C33" s="3"/>
      <c r="D33" s="3"/>
      <c r="E33" s="3"/>
      <c r="F33" s="3"/>
      <c r="G33" s="3"/>
    </row>
    <row r="34" spans="1:7" ht="18" x14ac:dyDescent="0.35">
      <c r="A34" s="10" t="s">
        <v>4</v>
      </c>
      <c r="B34" s="13"/>
      <c r="C34" s="8"/>
      <c r="D34" s="8"/>
      <c r="E34" s="8"/>
      <c r="F34" s="8"/>
      <c r="G34" s="9">
        <f>SUM(G3:G33)</f>
        <v>3178.5600000000004</v>
      </c>
    </row>
    <row r="36" spans="1:7" x14ac:dyDescent="0.3">
      <c r="A36" s="19" t="s">
        <v>145</v>
      </c>
    </row>
    <row r="37" spans="1:7" x14ac:dyDescent="0.3">
      <c r="A37" s="16"/>
    </row>
    <row r="38" spans="1:7" x14ac:dyDescent="0.3">
      <c r="A38" s="17" t="s">
        <v>146</v>
      </c>
      <c r="B38" s="15" t="s">
        <v>147</v>
      </c>
    </row>
    <row r="39" spans="1:7" x14ac:dyDescent="0.3">
      <c r="A39" s="16"/>
    </row>
    <row r="40" spans="1:7" x14ac:dyDescent="0.3">
      <c r="A40" s="17" t="s">
        <v>148</v>
      </c>
      <c r="B40" s="15" t="s">
        <v>149</v>
      </c>
    </row>
    <row r="41" spans="1:7" x14ac:dyDescent="0.3">
      <c r="A41" s="16"/>
    </row>
    <row r="42" spans="1:7" x14ac:dyDescent="0.3">
      <c r="A42" s="17" t="s">
        <v>150</v>
      </c>
      <c r="B42" s="15" t="s">
        <v>151</v>
      </c>
    </row>
    <row r="43" spans="1:7" x14ac:dyDescent="0.3">
      <c r="A43" s="16"/>
    </row>
    <row r="44" spans="1:7" x14ac:dyDescent="0.3">
      <c r="A44" s="17" t="s">
        <v>152</v>
      </c>
      <c r="B44" s="15" t="s">
        <v>153</v>
      </c>
    </row>
    <row r="45" spans="1:7" x14ac:dyDescent="0.3">
      <c r="A45" s="18"/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JAN24</vt:lpstr>
      <vt:lpstr>FEV24</vt:lpstr>
      <vt:lpstr>MAR24</vt:lpstr>
      <vt:lpstr>ABR24</vt:lpstr>
      <vt:lpstr>MAI24</vt:lpstr>
      <vt:lpstr>JUN24</vt:lpstr>
      <vt:lpstr>JUL24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Melo</dc:creator>
  <cp:lastModifiedBy>Renato Melo</cp:lastModifiedBy>
  <dcterms:created xsi:type="dcterms:W3CDTF">2024-02-05T12:43:58Z</dcterms:created>
  <dcterms:modified xsi:type="dcterms:W3CDTF">2024-02-29T13:04:49Z</dcterms:modified>
</cp:coreProperties>
</file>